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塔城地区自治区新增资金备案表（额敏县调整）" sheetId="14" r:id="rId1"/>
  </sheets>
  <definedNames>
    <definedName name="_xlnm._FilterDatabase" localSheetId="0" hidden="1">'塔城地区自治区新增资金备案表（额敏县调整）'!$A$4:$AI$22</definedName>
  </definedNames>
  <calcPr calcId="144525"/>
</workbook>
</file>

<file path=xl/sharedStrings.xml><?xml version="1.0" encoding="utf-8"?>
<sst xmlns="http://schemas.openxmlformats.org/spreadsheetml/2006/main" count="204" uniqueCount="148">
  <si>
    <t>塔城地区2024年自治区新增财政衔接推进乡村振兴补助资金项目备案表（额敏县调整）</t>
  </si>
  <si>
    <t>填报单位：塔城地区农业农村局</t>
  </si>
  <si>
    <t>序号</t>
  </si>
  <si>
    <t>项目库编号</t>
  </si>
  <si>
    <t>项目名称</t>
  </si>
  <si>
    <t>建设性质（新建、续建、改扩建）</t>
  </si>
  <si>
    <t>建设起至期限</t>
  </si>
  <si>
    <t>建设地点</t>
  </si>
  <si>
    <t>建设任务</t>
  </si>
  <si>
    <t>项目类别</t>
  </si>
  <si>
    <t>受益人口数（人）</t>
  </si>
  <si>
    <t>责任单位</t>
  </si>
  <si>
    <t>责任人</t>
  </si>
  <si>
    <t>资金规模（万元）</t>
  </si>
  <si>
    <t>简要绩效目标</t>
  </si>
  <si>
    <t>简要利益机制</t>
  </si>
  <si>
    <t>计划完成支出时间</t>
  </si>
  <si>
    <t>实际支出金额</t>
  </si>
  <si>
    <t>产业发展</t>
  </si>
  <si>
    <t>就业项目</t>
  </si>
  <si>
    <t>乡村建设行动</t>
  </si>
  <si>
    <t>易地搬迁后扶</t>
  </si>
  <si>
    <t>巩固三保障成果</t>
  </si>
  <si>
    <t>乡村治理和精神文明建设</t>
  </si>
  <si>
    <t>项目管理费</t>
  </si>
  <si>
    <t>其他</t>
  </si>
  <si>
    <t>小计</t>
  </si>
  <si>
    <t>中央衔接</t>
  </si>
  <si>
    <t>自治区衔接</t>
  </si>
  <si>
    <t>以工代赈</t>
  </si>
  <si>
    <t>少数民族发展</t>
  </si>
  <si>
    <t>国有农场</t>
  </si>
  <si>
    <t>国有牧场</t>
  </si>
  <si>
    <t>国有林场</t>
  </si>
  <si>
    <t>其它涉农整合</t>
  </si>
  <si>
    <t>地方政府债券</t>
  </si>
  <si>
    <t>地、县配套</t>
  </si>
  <si>
    <t>其他资金</t>
  </si>
  <si>
    <t>备注（其他资金名称）</t>
  </si>
  <si>
    <t>塔城地区额敏县合计16个</t>
  </si>
  <si>
    <t>额敏县合计16个</t>
  </si>
  <si>
    <t>EM2024108</t>
  </si>
  <si>
    <t>额敏县郊区乡甘泉村花海生态旅游自驾产业园附属设施建设</t>
  </si>
  <si>
    <t>新建</t>
  </si>
  <si>
    <t>2024.05-2024.10</t>
  </si>
  <si>
    <t>甘泉村</t>
  </si>
  <si>
    <t>新建多功能舞台及附属配套设施。</t>
  </si>
  <si>
    <t>郊区乡</t>
  </si>
  <si>
    <t>仝丹</t>
  </si>
  <si>
    <t>该项目实施，预计年收益不低于总投资6%，可带动村集体增收12万元。</t>
  </si>
  <si>
    <t>该项目建成后，景区经营优先从村队招聘工作人员解决村队就业问题，带动村民创收，达到互利互惠的目的。</t>
  </si>
  <si>
    <t>EM2024110</t>
  </si>
  <si>
    <t>额敏县加尔布拉克农场安全饮水巩固提升建设</t>
  </si>
  <si>
    <t>果园村、酒花村</t>
  </si>
  <si>
    <t>新建DN200PE自来水管道6500米及配套附属设施。</t>
  </si>
  <si>
    <t>加尔布拉克农场</t>
  </si>
  <si>
    <t>杜明</t>
  </si>
  <si>
    <t>该项目实施，可效解决加尔布拉克农场农牧民群众用水紧张的局面，提升水质，提高群众生活质量。同时，能够缓解水资源浪费问题，有效提高水资源利用率。</t>
  </si>
  <si>
    <t>该项目建成后，农牧户饮水的问题将得到提升改善，可提升村民整体生活条件，改善村民生活品质，村民的归属感和幸福感进一步提高。</t>
  </si>
  <si>
    <t>EM2024111</t>
  </si>
  <si>
    <t>额敏县郊区乡郊东村道路维修改造建设</t>
  </si>
  <si>
    <t>郊东村</t>
  </si>
  <si>
    <t>道路硬化3087平方米及其他配套设施。</t>
  </si>
  <si>
    <t>该项目实施，可贯通村庄道路，为群众出行提供安全保障和便利条件。</t>
  </si>
  <si>
    <t>该项目建成后，依托郊东村城郊优势地理位置，对道路进行维修改造，可有效改善村庄环境，为村民生产生活更好发展奠定基础。</t>
  </si>
  <si>
    <t>EM2024113</t>
  </si>
  <si>
    <t>额敏县玉什喀拉苏镇萨尔也木勒社区田间排水渠建设</t>
  </si>
  <si>
    <t>哈拉苏村</t>
  </si>
  <si>
    <t>新建田间排水渠400米、涵洞1座及其他附属设施。</t>
  </si>
  <si>
    <t>萨尔也木勒社区</t>
  </si>
  <si>
    <t>李文斌</t>
  </si>
  <si>
    <t>该项目实施，能够有效地排除田间融雪产生的积水,提高土壤的排水能力，减少农民的损失。</t>
  </si>
  <si>
    <t>该项目建成后，排水渠的存在可以及时将积水排除,增加种地农户收入，减少农民的财产损失，同时，有利于改善农村环境。</t>
  </si>
  <si>
    <t>EM2024114</t>
  </si>
  <si>
    <t>额敏县喇嘛昭乡特色养殖建设（二期）</t>
  </si>
  <si>
    <t>购买清雪设备1辆及其他配套设备。</t>
  </si>
  <si>
    <t>喇嘛昭乡</t>
  </si>
  <si>
    <t>王志强</t>
  </si>
  <si>
    <t>该项目实施，购买清雪机能够有效的解决冬季养鱼场道路出行不便问题，可降低运输成本，从而更好的推动水产养殖业发展。以发包的形式，向鱼塘承包商发包，每年收取1.8万元承包费，</t>
  </si>
  <si>
    <t>该项目建成后，以发包的形式，向鱼塘承包商发包，每年收取1.8万元承包费，</t>
  </si>
  <si>
    <t>EM2024115</t>
  </si>
  <si>
    <t>额敏县郊区乡三里庄村食用菌大棚建设（二期）</t>
  </si>
  <si>
    <t>续建</t>
  </si>
  <si>
    <t>清泉村</t>
  </si>
  <si>
    <t>采购设备及配套设施。</t>
  </si>
  <si>
    <t>该项目实施，以打捆形式对外承租，预计每年给村集体缴纳1.38万元。</t>
  </si>
  <si>
    <t>该项目建成后，预计带动就业1人，每年人均增收2.4万元。</t>
  </si>
  <si>
    <t>EM2024116</t>
  </si>
  <si>
    <t>额敏县郊区乡依萨塔木村仓储房建设（二期）</t>
  </si>
  <si>
    <t>依萨塔木村</t>
  </si>
  <si>
    <t>仓储房附属设施建设。</t>
  </si>
  <si>
    <t>该项目建成后，增加村队集体收入的同时带动本村就业1人。</t>
  </si>
  <si>
    <t>EM2024117</t>
  </si>
  <si>
    <t>额敏县玛热勒苏镇六户村牲畜购置养殖建设（二期）</t>
  </si>
  <si>
    <t>六户村</t>
  </si>
  <si>
    <t>计划购置2-3岁优质品种褐牛奶牛13头
（按市场价为准）。</t>
  </si>
  <si>
    <t>玛热勒苏镇</t>
  </si>
  <si>
    <t>曾宪琪</t>
  </si>
  <si>
    <t>壮大村集体经济</t>
  </si>
  <si>
    <t>该项目实施，计划购置一批优质品种褐牛，每头约1.7万（按市场价格为准），以集体资产的形式委托专业养殖合作社，日常由养殖合作社进行管理并承担养殖风险，年底向村集体分红，从而实现稳定增加集体收入的目的。</t>
  </si>
  <si>
    <t>该项目建成后，村集体每年收益1万元，经“四议两公开”民主议事程序后，一部分用于村队为民服务的公益事业，优先对脱贫户、低保户、五保户、残疾人等“四类”人员家庭进行帮扶；一部分用于集体经济的可持续投资和发展。</t>
  </si>
  <si>
    <t>EM2024118</t>
  </si>
  <si>
    <t>额敏县玛热勒苏镇吐孜哈那村牲畜购置养殖建设（二期）</t>
  </si>
  <si>
    <t>吐孜哈那村</t>
  </si>
  <si>
    <t>EM2024119</t>
  </si>
  <si>
    <t>额敏县上户镇监测户产业帮扶到户项目</t>
  </si>
  <si>
    <t>上户镇</t>
  </si>
  <si>
    <t xml:space="preserve">上户镇3户监测户计划发展庭院经济3亩，计划补助3000元。
</t>
  </si>
  <si>
    <t>慕龙</t>
  </si>
  <si>
    <t>针对有发展意愿、发展条件的监测对象家庭实施到户产业项目，实现补助一户、见效一户、带动一片的效果。</t>
  </si>
  <si>
    <t>计划为3户监测户发展庭院经济及自主创业，计划户均补助1000元。</t>
  </si>
  <si>
    <t>EM2024120</t>
  </si>
  <si>
    <t>额敏县郊区乡监测户产业帮扶到户项目</t>
  </si>
  <si>
    <t>郊区乡1户监测户计划自主创业，计划补助1000元。</t>
  </si>
  <si>
    <t>计划为1户监测户发展自主创业，计划户均补助1000元.</t>
  </si>
  <si>
    <t>EM2024121</t>
  </si>
  <si>
    <t>额敏县杰勒阿尕什镇监测户产业帮扶到户项目</t>
  </si>
  <si>
    <t>杰勒阿尕什镇</t>
  </si>
  <si>
    <t>杰勒阿尕什镇2户监测户计划发展庭院经济4亩，计划补助4000元。</t>
  </si>
  <si>
    <t>曾锋</t>
  </si>
  <si>
    <t>计划为2户监测户发展庭院经济，计划补助4000元.</t>
  </si>
  <si>
    <t>EM2024122</t>
  </si>
  <si>
    <t>额敏县喀拉也木勒镇监测户产业帮扶到户项目</t>
  </si>
  <si>
    <t>喀拉也木勒镇</t>
  </si>
  <si>
    <t>喀拉也木勒镇5户监测户计划发展庭院经济4.5亩，计划补助4500元。</t>
  </si>
  <si>
    <t>师东国</t>
  </si>
  <si>
    <t>计划为5户监测户发展庭院经济，计划补助4500元.</t>
  </si>
  <si>
    <t>EM2024123</t>
  </si>
  <si>
    <t>额敏县霍吉尔特蒙古民族乡监测户产业帮扶到户项目</t>
  </si>
  <si>
    <t>霍吉尔特蒙古民族乡</t>
  </si>
  <si>
    <t>霍吉尔特蒙古民族乡2户监测户计划发展庭院经济3亩，计划补助3000元。</t>
  </si>
  <si>
    <t>丁向东</t>
  </si>
  <si>
    <t>计划为2户监测户发展庭院经济，计划补助3000元.</t>
  </si>
  <si>
    <t>EM2024124</t>
  </si>
  <si>
    <t>额敏县玛热勒苏镇监测户产业帮扶到户项目</t>
  </si>
  <si>
    <t>玛热勒苏镇1户监测户计划发展庭院经济1亩，计划补助1000元。</t>
  </si>
  <si>
    <t>计划为1户监测户发展庭院经济，计划户均补助1000元.</t>
  </si>
  <si>
    <t>EM2024126</t>
  </si>
  <si>
    <t>额敏县玉什喀拉苏镇良种能繁母畜养殖项目</t>
  </si>
  <si>
    <t>/</t>
  </si>
  <si>
    <t>2024.07-2024.10</t>
  </si>
  <si>
    <t>铁列克特一村、牧业村、喀拉尕什村</t>
  </si>
  <si>
    <t>计划发展小规模品种奶牛养殖，引进(12-16月龄)良种能繁母牛375头，按照市场价格采购（主导品种：西门塔尔乳肉兼用型能繁母牛）。</t>
  </si>
  <si>
    <t>额敏县玉什喀拉苏镇</t>
  </si>
  <si>
    <t>王永来</t>
  </si>
  <si>
    <t>结余资金</t>
  </si>
  <si>
    <t>该项目实施，计划发展小规模品种奶牛养殖，引进（12-16月龄）良种能繁母牛375头，按照市场价格采购（主导品种西门塔尔乳肉兼用型能繁母牛），可带动当地良种能繁母畜养殖，进一步促进奶牛产业发展。以集体资产的形式委托农牧投公司进行管理并承担养殖风险，年直接收益按总资金的4%计算（每年年底向集体分红）。农牧投公司十年后返还（12-16月龄）良种能繁母牛375头。</t>
  </si>
  <si>
    <t>该项目可带动当地良种能繁母畜养殖（主导品种：乳肉兼用型西蒙塔尔牛），该项目每年收益20.2万元，收益资金重点用于脱贫户（低收入并无劳动力）兜底分红。农牧投公司十年后返还（12-16月龄）良种能繁母牛375头。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</si>
</sst>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3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6"/>
      <name val="方正小标宋简体"/>
      <charset val="134"/>
    </font>
    <font>
      <sz val="26"/>
      <name val="宋体"/>
      <charset val="134"/>
    </font>
    <font>
      <sz val="9"/>
      <name val="方正小标宋简体"/>
      <charset val="134"/>
    </font>
    <font>
      <sz val="9"/>
      <name val="Times New Roman"/>
      <charset val="134"/>
    </font>
    <font>
      <b/>
      <sz val="9"/>
      <name val="宋体"/>
      <charset val="134"/>
    </font>
    <font>
      <b/>
      <sz val="11"/>
      <name val="宋体"/>
      <charset val="134"/>
    </font>
    <font>
      <b/>
      <sz val="10"/>
      <color theme="1"/>
      <name val="仿宋_GB2312"/>
      <charset val="134"/>
    </font>
    <font>
      <sz val="10"/>
      <color theme="1"/>
      <name val="仿宋_GB2312"/>
      <charset val="134"/>
    </font>
    <font>
      <sz val="9"/>
      <name val="方正仿宋_GBK"/>
      <charset val="134"/>
    </font>
    <font>
      <b/>
      <sz val="10"/>
      <name val="宋体"/>
      <charset val="134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0000"/>
      <name val="宋体"/>
      <charset val="134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9" tint="0.39997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20" borderId="9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19" borderId="8" applyNumberFormat="0" applyAlignment="0" applyProtection="0">
      <alignment vertical="center"/>
    </xf>
    <xf numFmtId="0" fontId="29" fillId="19" borderId="6" applyNumberFormat="0" applyAlignment="0" applyProtection="0">
      <alignment vertical="center"/>
    </xf>
    <xf numFmtId="0" fontId="31" fillId="31" borderId="1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0" borderId="0" applyNumberFormat="0" applyFill="0">
      <alignment vertical="center"/>
    </xf>
    <xf numFmtId="0" fontId="30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11 2" xfId="50"/>
    <cellStyle name="常规 4" xfId="51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218440</xdr:colOff>
      <xdr:row>5</xdr:row>
      <xdr:rowOff>0</xdr:rowOff>
    </xdr:from>
    <xdr:to>
      <xdr:col>2</xdr:col>
      <xdr:colOff>744855</xdr:colOff>
      <xdr:row>5</xdr:row>
      <xdr:rowOff>348615</xdr:rowOff>
    </xdr:to>
    <xdr:pic>
      <xdr:nvPicPr>
        <xdr:cNvPr id="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23315" y="1905000"/>
          <a:ext cx="526415" cy="348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245745</xdr:colOff>
      <xdr:row>5</xdr:row>
      <xdr:rowOff>0</xdr:rowOff>
    </xdr:from>
    <xdr:to>
      <xdr:col>2</xdr:col>
      <xdr:colOff>772160</xdr:colOff>
      <xdr:row>5</xdr:row>
      <xdr:rowOff>481965</xdr:rowOff>
    </xdr:to>
    <xdr:pic>
      <xdr:nvPicPr>
        <xdr:cNvPr id="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5062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218440</xdr:colOff>
      <xdr:row>5</xdr:row>
      <xdr:rowOff>0</xdr:rowOff>
    </xdr:from>
    <xdr:to>
      <xdr:col>2</xdr:col>
      <xdr:colOff>744855</xdr:colOff>
      <xdr:row>5</xdr:row>
      <xdr:rowOff>348615</xdr:rowOff>
    </xdr:to>
    <xdr:pic>
      <xdr:nvPicPr>
        <xdr:cNvPr id="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23315" y="1905000"/>
          <a:ext cx="526415" cy="348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245745</xdr:colOff>
      <xdr:row>5</xdr:row>
      <xdr:rowOff>0</xdr:rowOff>
    </xdr:from>
    <xdr:to>
      <xdr:col>2</xdr:col>
      <xdr:colOff>772160</xdr:colOff>
      <xdr:row>5</xdr:row>
      <xdr:rowOff>481965</xdr:rowOff>
    </xdr:to>
    <xdr:pic>
      <xdr:nvPicPr>
        <xdr:cNvPr id="1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5062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1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79375</xdr:colOff>
      <xdr:row>6</xdr:row>
      <xdr:rowOff>206375</xdr:rowOff>
    </xdr:to>
    <xdr:sp>
      <xdr:nvSpPr>
        <xdr:cNvPr id="9177" name="Text Box 9540"/>
        <xdr:cNvSpPr txBox="1"/>
      </xdr:nvSpPr>
      <xdr:spPr>
        <a:xfrm>
          <a:off x="4391660" y="19050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79375</xdr:colOff>
      <xdr:row>6</xdr:row>
      <xdr:rowOff>206375</xdr:rowOff>
    </xdr:to>
    <xdr:sp>
      <xdr:nvSpPr>
        <xdr:cNvPr id="9178" name="Text Box 9540"/>
        <xdr:cNvSpPr txBox="1"/>
      </xdr:nvSpPr>
      <xdr:spPr>
        <a:xfrm>
          <a:off x="4391660" y="19050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79375</xdr:colOff>
      <xdr:row>6</xdr:row>
      <xdr:rowOff>206375</xdr:rowOff>
    </xdr:to>
    <xdr:sp>
      <xdr:nvSpPr>
        <xdr:cNvPr id="9179" name="Text Box 9540"/>
        <xdr:cNvSpPr txBox="1"/>
      </xdr:nvSpPr>
      <xdr:spPr>
        <a:xfrm>
          <a:off x="4391660" y="19050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79375</xdr:colOff>
      <xdr:row>6</xdr:row>
      <xdr:rowOff>206375</xdr:rowOff>
    </xdr:to>
    <xdr:sp>
      <xdr:nvSpPr>
        <xdr:cNvPr id="9180" name="Text Box 9540"/>
        <xdr:cNvSpPr txBox="1"/>
      </xdr:nvSpPr>
      <xdr:spPr>
        <a:xfrm>
          <a:off x="4391660" y="19050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79375</xdr:colOff>
      <xdr:row>6</xdr:row>
      <xdr:rowOff>206375</xdr:rowOff>
    </xdr:to>
    <xdr:sp>
      <xdr:nvSpPr>
        <xdr:cNvPr id="9181" name="Text Box 9540"/>
        <xdr:cNvSpPr txBox="1"/>
      </xdr:nvSpPr>
      <xdr:spPr>
        <a:xfrm>
          <a:off x="4391660" y="19050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79375</xdr:colOff>
      <xdr:row>6</xdr:row>
      <xdr:rowOff>206375</xdr:rowOff>
    </xdr:to>
    <xdr:sp>
      <xdr:nvSpPr>
        <xdr:cNvPr id="9182" name="Text Box 9540"/>
        <xdr:cNvSpPr txBox="1"/>
      </xdr:nvSpPr>
      <xdr:spPr>
        <a:xfrm>
          <a:off x="4391660" y="19050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79375</xdr:colOff>
      <xdr:row>6</xdr:row>
      <xdr:rowOff>206375</xdr:rowOff>
    </xdr:to>
    <xdr:sp>
      <xdr:nvSpPr>
        <xdr:cNvPr id="9183" name="Text Box 9540"/>
        <xdr:cNvSpPr txBox="1"/>
      </xdr:nvSpPr>
      <xdr:spPr>
        <a:xfrm>
          <a:off x="4391660" y="19050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79375</xdr:colOff>
      <xdr:row>6</xdr:row>
      <xdr:rowOff>206375</xdr:rowOff>
    </xdr:to>
    <xdr:sp>
      <xdr:nvSpPr>
        <xdr:cNvPr id="9184" name="Text Box 9540"/>
        <xdr:cNvSpPr txBox="1"/>
      </xdr:nvSpPr>
      <xdr:spPr>
        <a:xfrm>
          <a:off x="4391660" y="19050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664845</xdr:colOff>
      <xdr:row>5</xdr:row>
      <xdr:rowOff>0</xdr:rowOff>
    </xdr:from>
    <xdr:to>
      <xdr:col>6</xdr:col>
      <xdr:colOff>58420</xdr:colOff>
      <xdr:row>6</xdr:row>
      <xdr:rowOff>206375</xdr:rowOff>
    </xdr:to>
    <xdr:sp>
      <xdr:nvSpPr>
        <xdr:cNvPr id="9185" name="Text Box 9540"/>
        <xdr:cNvSpPr txBox="1"/>
      </xdr:nvSpPr>
      <xdr:spPr>
        <a:xfrm>
          <a:off x="4370705" y="19050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9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0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1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2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3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4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5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399415</xdr:colOff>
      <xdr:row>5</xdr:row>
      <xdr:rowOff>0</xdr:rowOff>
    </xdr:from>
    <xdr:to>
      <xdr:col>6</xdr:col>
      <xdr:colOff>240030</xdr:colOff>
      <xdr:row>5</xdr:row>
      <xdr:rowOff>481965</xdr:rowOff>
    </xdr:to>
    <xdr:pic>
      <xdr:nvPicPr>
        <xdr:cNvPr id="16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10527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79375</xdr:colOff>
      <xdr:row>6</xdr:row>
      <xdr:rowOff>206375</xdr:rowOff>
    </xdr:to>
    <xdr:sp>
      <xdr:nvSpPr>
        <xdr:cNvPr id="16826" name="Text Box 9540"/>
        <xdr:cNvSpPr txBox="1"/>
      </xdr:nvSpPr>
      <xdr:spPr>
        <a:xfrm>
          <a:off x="3705860" y="19050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79375</xdr:colOff>
      <xdr:row>6</xdr:row>
      <xdr:rowOff>206375</xdr:rowOff>
    </xdr:to>
    <xdr:sp>
      <xdr:nvSpPr>
        <xdr:cNvPr id="16827" name="Text Box 9540"/>
        <xdr:cNvSpPr txBox="1"/>
      </xdr:nvSpPr>
      <xdr:spPr>
        <a:xfrm>
          <a:off x="3705860" y="19050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79375</xdr:colOff>
      <xdr:row>6</xdr:row>
      <xdr:rowOff>206375</xdr:rowOff>
    </xdr:to>
    <xdr:sp>
      <xdr:nvSpPr>
        <xdr:cNvPr id="16828" name="Text Box 9540"/>
        <xdr:cNvSpPr txBox="1"/>
      </xdr:nvSpPr>
      <xdr:spPr>
        <a:xfrm>
          <a:off x="3705860" y="19050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79375</xdr:colOff>
      <xdr:row>6</xdr:row>
      <xdr:rowOff>206375</xdr:rowOff>
    </xdr:to>
    <xdr:sp>
      <xdr:nvSpPr>
        <xdr:cNvPr id="16829" name="Text Box 9540"/>
        <xdr:cNvSpPr txBox="1"/>
      </xdr:nvSpPr>
      <xdr:spPr>
        <a:xfrm>
          <a:off x="3705860" y="19050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79375</xdr:colOff>
      <xdr:row>6</xdr:row>
      <xdr:rowOff>206375</xdr:rowOff>
    </xdr:to>
    <xdr:sp>
      <xdr:nvSpPr>
        <xdr:cNvPr id="16830" name="Text Box 9540"/>
        <xdr:cNvSpPr txBox="1"/>
      </xdr:nvSpPr>
      <xdr:spPr>
        <a:xfrm>
          <a:off x="3705860" y="19050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79375</xdr:colOff>
      <xdr:row>6</xdr:row>
      <xdr:rowOff>206375</xdr:rowOff>
    </xdr:to>
    <xdr:sp>
      <xdr:nvSpPr>
        <xdr:cNvPr id="16831" name="Text Box 9540"/>
        <xdr:cNvSpPr txBox="1"/>
      </xdr:nvSpPr>
      <xdr:spPr>
        <a:xfrm>
          <a:off x="3705860" y="19050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79375</xdr:colOff>
      <xdr:row>6</xdr:row>
      <xdr:rowOff>206375</xdr:rowOff>
    </xdr:to>
    <xdr:sp>
      <xdr:nvSpPr>
        <xdr:cNvPr id="16832" name="Text Box 9540"/>
        <xdr:cNvSpPr txBox="1"/>
      </xdr:nvSpPr>
      <xdr:spPr>
        <a:xfrm>
          <a:off x="3705860" y="19050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79375</xdr:colOff>
      <xdr:row>6</xdr:row>
      <xdr:rowOff>206375</xdr:rowOff>
    </xdr:to>
    <xdr:sp>
      <xdr:nvSpPr>
        <xdr:cNvPr id="16833" name="Text Box 9540"/>
        <xdr:cNvSpPr txBox="1"/>
      </xdr:nvSpPr>
      <xdr:spPr>
        <a:xfrm>
          <a:off x="3705860" y="19050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617220</xdr:colOff>
      <xdr:row>5</xdr:row>
      <xdr:rowOff>0</xdr:rowOff>
    </xdr:from>
    <xdr:to>
      <xdr:col>5</xdr:col>
      <xdr:colOff>58420</xdr:colOff>
      <xdr:row>6</xdr:row>
      <xdr:rowOff>206375</xdr:rowOff>
    </xdr:to>
    <xdr:sp>
      <xdr:nvSpPr>
        <xdr:cNvPr id="16834" name="Text Box 9540"/>
        <xdr:cNvSpPr txBox="1"/>
      </xdr:nvSpPr>
      <xdr:spPr>
        <a:xfrm>
          <a:off x="3637280" y="1905000"/>
          <a:ext cx="12700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79375</xdr:colOff>
      <xdr:row>6</xdr:row>
      <xdr:rowOff>206375</xdr:rowOff>
    </xdr:to>
    <xdr:sp>
      <xdr:nvSpPr>
        <xdr:cNvPr id="16835" name="Text Box 9540"/>
        <xdr:cNvSpPr txBox="1"/>
      </xdr:nvSpPr>
      <xdr:spPr>
        <a:xfrm>
          <a:off x="4391660" y="19050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79375</xdr:colOff>
      <xdr:row>6</xdr:row>
      <xdr:rowOff>206375</xdr:rowOff>
    </xdr:to>
    <xdr:sp>
      <xdr:nvSpPr>
        <xdr:cNvPr id="16836" name="Text Box 9540"/>
        <xdr:cNvSpPr txBox="1"/>
      </xdr:nvSpPr>
      <xdr:spPr>
        <a:xfrm>
          <a:off x="4391660" y="19050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79375</xdr:colOff>
      <xdr:row>6</xdr:row>
      <xdr:rowOff>206375</xdr:rowOff>
    </xdr:to>
    <xdr:sp>
      <xdr:nvSpPr>
        <xdr:cNvPr id="16837" name="Text Box 9540"/>
        <xdr:cNvSpPr txBox="1"/>
      </xdr:nvSpPr>
      <xdr:spPr>
        <a:xfrm>
          <a:off x="4391660" y="19050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79375</xdr:colOff>
      <xdr:row>6</xdr:row>
      <xdr:rowOff>206375</xdr:rowOff>
    </xdr:to>
    <xdr:sp>
      <xdr:nvSpPr>
        <xdr:cNvPr id="16838" name="Text Box 9540"/>
        <xdr:cNvSpPr txBox="1"/>
      </xdr:nvSpPr>
      <xdr:spPr>
        <a:xfrm>
          <a:off x="4391660" y="19050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79375</xdr:colOff>
      <xdr:row>6</xdr:row>
      <xdr:rowOff>206375</xdr:rowOff>
    </xdr:to>
    <xdr:sp>
      <xdr:nvSpPr>
        <xdr:cNvPr id="16839" name="Text Box 9540"/>
        <xdr:cNvSpPr txBox="1"/>
      </xdr:nvSpPr>
      <xdr:spPr>
        <a:xfrm>
          <a:off x="4391660" y="19050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79375</xdr:colOff>
      <xdr:row>6</xdr:row>
      <xdr:rowOff>206375</xdr:rowOff>
    </xdr:to>
    <xdr:sp>
      <xdr:nvSpPr>
        <xdr:cNvPr id="16840" name="Text Box 9540"/>
        <xdr:cNvSpPr txBox="1"/>
      </xdr:nvSpPr>
      <xdr:spPr>
        <a:xfrm>
          <a:off x="4391660" y="19050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79375</xdr:colOff>
      <xdr:row>6</xdr:row>
      <xdr:rowOff>206375</xdr:rowOff>
    </xdr:to>
    <xdr:sp>
      <xdr:nvSpPr>
        <xdr:cNvPr id="16841" name="Text Box 9540"/>
        <xdr:cNvSpPr txBox="1"/>
      </xdr:nvSpPr>
      <xdr:spPr>
        <a:xfrm>
          <a:off x="4391660" y="19050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79375</xdr:colOff>
      <xdr:row>6</xdr:row>
      <xdr:rowOff>206375</xdr:rowOff>
    </xdr:to>
    <xdr:sp>
      <xdr:nvSpPr>
        <xdr:cNvPr id="16842" name="Text Box 9540"/>
        <xdr:cNvSpPr txBox="1"/>
      </xdr:nvSpPr>
      <xdr:spPr>
        <a:xfrm>
          <a:off x="4391660" y="19050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664845</xdr:colOff>
      <xdr:row>5</xdr:row>
      <xdr:rowOff>0</xdr:rowOff>
    </xdr:from>
    <xdr:to>
      <xdr:col>6</xdr:col>
      <xdr:colOff>58420</xdr:colOff>
      <xdr:row>6</xdr:row>
      <xdr:rowOff>206375</xdr:rowOff>
    </xdr:to>
    <xdr:sp>
      <xdr:nvSpPr>
        <xdr:cNvPr id="16843" name="Text Box 9540"/>
        <xdr:cNvSpPr txBox="1"/>
      </xdr:nvSpPr>
      <xdr:spPr>
        <a:xfrm>
          <a:off x="4370705" y="19050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6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7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8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19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0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1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2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3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5</xdr:row>
      <xdr:rowOff>0</xdr:rowOff>
    </xdr:from>
    <xdr:to>
      <xdr:col>6</xdr:col>
      <xdr:colOff>76835</xdr:colOff>
      <xdr:row>5</xdr:row>
      <xdr:rowOff>481965</xdr:rowOff>
    </xdr:to>
    <xdr:pic>
      <xdr:nvPicPr>
        <xdr:cNvPr id="24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94208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1007745</xdr:colOff>
      <xdr:row>5</xdr:row>
      <xdr:rowOff>0</xdr:rowOff>
    </xdr:from>
    <xdr:to>
      <xdr:col>6</xdr:col>
      <xdr:colOff>1534160</xdr:colOff>
      <xdr:row>5</xdr:row>
      <xdr:rowOff>481965</xdr:rowOff>
    </xdr:to>
    <xdr:pic>
      <xdr:nvPicPr>
        <xdr:cNvPr id="24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539940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523240</xdr:colOff>
      <xdr:row>5</xdr:row>
      <xdr:rowOff>0</xdr:rowOff>
    </xdr:from>
    <xdr:to>
      <xdr:col>6</xdr:col>
      <xdr:colOff>363855</xdr:colOff>
      <xdr:row>5</xdr:row>
      <xdr:rowOff>481965</xdr:rowOff>
    </xdr:to>
    <xdr:pic>
      <xdr:nvPicPr>
        <xdr:cNvPr id="24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2910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79375</xdr:colOff>
      <xdr:row>6</xdr:row>
      <xdr:rowOff>207010</xdr:rowOff>
    </xdr:to>
    <xdr:sp>
      <xdr:nvSpPr>
        <xdr:cNvPr id="24484" name="Text Box 9540"/>
        <xdr:cNvSpPr txBox="1"/>
      </xdr:nvSpPr>
      <xdr:spPr>
        <a:xfrm>
          <a:off x="4391660" y="1905000"/>
          <a:ext cx="79375" cy="689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79375</xdr:colOff>
      <xdr:row>6</xdr:row>
      <xdr:rowOff>207010</xdr:rowOff>
    </xdr:to>
    <xdr:sp>
      <xdr:nvSpPr>
        <xdr:cNvPr id="24485" name="Text Box 9540"/>
        <xdr:cNvSpPr txBox="1"/>
      </xdr:nvSpPr>
      <xdr:spPr>
        <a:xfrm>
          <a:off x="4391660" y="1905000"/>
          <a:ext cx="79375" cy="689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79375</xdr:colOff>
      <xdr:row>6</xdr:row>
      <xdr:rowOff>207010</xdr:rowOff>
    </xdr:to>
    <xdr:sp>
      <xdr:nvSpPr>
        <xdr:cNvPr id="24486" name="Text Box 9540"/>
        <xdr:cNvSpPr txBox="1"/>
      </xdr:nvSpPr>
      <xdr:spPr>
        <a:xfrm>
          <a:off x="4391660" y="1905000"/>
          <a:ext cx="79375" cy="689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79375</xdr:colOff>
      <xdr:row>6</xdr:row>
      <xdr:rowOff>207010</xdr:rowOff>
    </xdr:to>
    <xdr:sp>
      <xdr:nvSpPr>
        <xdr:cNvPr id="24487" name="Text Box 9540"/>
        <xdr:cNvSpPr txBox="1"/>
      </xdr:nvSpPr>
      <xdr:spPr>
        <a:xfrm>
          <a:off x="4391660" y="1905000"/>
          <a:ext cx="79375" cy="689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79375</xdr:colOff>
      <xdr:row>6</xdr:row>
      <xdr:rowOff>207010</xdr:rowOff>
    </xdr:to>
    <xdr:sp>
      <xdr:nvSpPr>
        <xdr:cNvPr id="24488" name="Text Box 9540"/>
        <xdr:cNvSpPr txBox="1"/>
      </xdr:nvSpPr>
      <xdr:spPr>
        <a:xfrm>
          <a:off x="4391660" y="1905000"/>
          <a:ext cx="79375" cy="689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79375</xdr:colOff>
      <xdr:row>6</xdr:row>
      <xdr:rowOff>207010</xdr:rowOff>
    </xdr:to>
    <xdr:sp>
      <xdr:nvSpPr>
        <xdr:cNvPr id="24489" name="Text Box 9540"/>
        <xdr:cNvSpPr txBox="1"/>
      </xdr:nvSpPr>
      <xdr:spPr>
        <a:xfrm>
          <a:off x="4391660" y="1905000"/>
          <a:ext cx="79375" cy="689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79375</xdr:colOff>
      <xdr:row>6</xdr:row>
      <xdr:rowOff>207010</xdr:rowOff>
    </xdr:to>
    <xdr:sp>
      <xdr:nvSpPr>
        <xdr:cNvPr id="24490" name="Text Box 9540"/>
        <xdr:cNvSpPr txBox="1"/>
      </xdr:nvSpPr>
      <xdr:spPr>
        <a:xfrm>
          <a:off x="4391660" y="1905000"/>
          <a:ext cx="79375" cy="689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79375</xdr:colOff>
      <xdr:row>6</xdr:row>
      <xdr:rowOff>207010</xdr:rowOff>
    </xdr:to>
    <xdr:sp>
      <xdr:nvSpPr>
        <xdr:cNvPr id="24491" name="Text Box 9540"/>
        <xdr:cNvSpPr txBox="1"/>
      </xdr:nvSpPr>
      <xdr:spPr>
        <a:xfrm>
          <a:off x="4391660" y="1905000"/>
          <a:ext cx="79375" cy="689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664845</xdr:colOff>
      <xdr:row>5</xdr:row>
      <xdr:rowOff>0</xdr:rowOff>
    </xdr:from>
    <xdr:to>
      <xdr:col>6</xdr:col>
      <xdr:colOff>58420</xdr:colOff>
      <xdr:row>6</xdr:row>
      <xdr:rowOff>203200</xdr:rowOff>
    </xdr:to>
    <xdr:sp>
      <xdr:nvSpPr>
        <xdr:cNvPr id="24492" name="Text Box 9540"/>
        <xdr:cNvSpPr txBox="1"/>
      </xdr:nvSpPr>
      <xdr:spPr>
        <a:xfrm>
          <a:off x="4370705" y="1905000"/>
          <a:ext cx="7937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245745</xdr:colOff>
      <xdr:row>5</xdr:row>
      <xdr:rowOff>0</xdr:rowOff>
    </xdr:from>
    <xdr:to>
      <xdr:col>2</xdr:col>
      <xdr:colOff>772160</xdr:colOff>
      <xdr:row>5</xdr:row>
      <xdr:rowOff>481965</xdr:rowOff>
    </xdr:to>
    <xdr:pic>
      <xdr:nvPicPr>
        <xdr:cNvPr id="24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50620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4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5</xdr:row>
      <xdr:rowOff>0</xdr:rowOff>
    </xdr:from>
    <xdr:to>
      <xdr:col>2</xdr:col>
      <xdr:colOff>762635</xdr:colOff>
      <xdr:row>5</xdr:row>
      <xdr:rowOff>481965</xdr:rowOff>
    </xdr:to>
    <xdr:pic>
      <xdr:nvPicPr>
        <xdr:cNvPr id="25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14109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1007745</xdr:colOff>
      <xdr:row>5</xdr:row>
      <xdr:rowOff>0</xdr:rowOff>
    </xdr:from>
    <xdr:to>
      <xdr:col>6</xdr:col>
      <xdr:colOff>1534160</xdr:colOff>
      <xdr:row>5</xdr:row>
      <xdr:rowOff>481965</xdr:rowOff>
    </xdr:to>
    <xdr:pic>
      <xdr:nvPicPr>
        <xdr:cNvPr id="1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5399405" y="190500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I22"/>
  <sheetViews>
    <sheetView tabSelected="1" zoomScale="85" zoomScaleNormal="85" workbookViewId="0">
      <pane ySplit="5" topLeftCell="A6" activePane="bottomLeft" state="frozen"/>
      <selection/>
      <selection pane="bottomLeft" activeCell="A1" sqref="A1:AG1"/>
    </sheetView>
  </sheetViews>
  <sheetFormatPr defaultColWidth="9" defaultRowHeight="13.5"/>
  <cols>
    <col min="1" max="1" width="4.375" style="3" customWidth="1"/>
    <col min="2" max="2" width="7.5" style="4" customWidth="1"/>
    <col min="3" max="3" width="18.7583333333333" style="4" customWidth="1"/>
    <col min="4" max="4" width="9" style="3"/>
    <col min="5" max="6" width="9" style="4"/>
    <col min="7" max="7" width="33.625" style="4" customWidth="1"/>
    <col min="8" max="15" width="5.75833333333333" style="3" customWidth="1"/>
    <col min="16" max="16" width="9" style="3"/>
    <col min="17" max="17" width="9" style="4"/>
    <col min="18" max="18" width="9" style="3"/>
    <col min="19" max="19" width="9.25" style="3"/>
    <col min="20" max="21" width="9" style="3"/>
    <col min="22" max="26" width="9" style="4"/>
    <col min="27" max="28" width="9" style="4" customWidth="1"/>
    <col min="29" max="29" width="9" style="3" customWidth="1"/>
    <col min="30" max="31" width="9" style="4" customWidth="1"/>
    <col min="32" max="32" width="23.375" style="4" customWidth="1"/>
    <col min="33" max="33" width="17.2583333333333" style="4" customWidth="1"/>
    <col min="34" max="34" width="11.5" style="3"/>
    <col min="35" max="16384" width="9" style="4"/>
  </cols>
  <sheetData>
    <row r="1" ht="34.5" spans="1:33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</row>
    <row r="2" spans="1:33">
      <c r="A2" s="7" t="s">
        <v>1</v>
      </c>
      <c r="B2" s="7"/>
      <c r="C2" s="7"/>
      <c r="D2" s="7"/>
      <c r="E2" s="8"/>
      <c r="F2" s="8"/>
      <c r="G2" s="9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3"/>
      <c r="AG2" s="23"/>
    </row>
    <row r="3" ht="17" customHeight="1" spans="1:35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/>
      <c r="J3" s="11"/>
      <c r="K3" s="11"/>
      <c r="L3" s="11"/>
      <c r="M3" s="11"/>
      <c r="N3" s="11"/>
      <c r="O3" s="11"/>
      <c r="P3" s="11" t="s">
        <v>10</v>
      </c>
      <c r="Q3" s="11" t="s">
        <v>11</v>
      </c>
      <c r="R3" s="11" t="s">
        <v>12</v>
      </c>
      <c r="S3" s="11" t="s">
        <v>13</v>
      </c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 t="s">
        <v>14</v>
      </c>
      <c r="AG3" s="11" t="s">
        <v>15</v>
      </c>
      <c r="AH3" s="26" t="s">
        <v>16</v>
      </c>
      <c r="AI3" s="26" t="s">
        <v>17</v>
      </c>
    </row>
    <row r="4" ht="45" spans="1:35">
      <c r="A4" s="11"/>
      <c r="B4" s="11"/>
      <c r="C4" s="11"/>
      <c r="D4" s="11"/>
      <c r="E4" s="11"/>
      <c r="F4" s="11"/>
      <c r="G4" s="11"/>
      <c r="H4" s="11" t="s">
        <v>18</v>
      </c>
      <c r="I4" s="11" t="s">
        <v>19</v>
      </c>
      <c r="J4" s="11" t="s">
        <v>20</v>
      </c>
      <c r="K4" s="11" t="s">
        <v>21</v>
      </c>
      <c r="L4" s="11" t="s">
        <v>22</v>
      </c>
      <c r="M4" s="11" t="s">
        <v>23</v>
      </c>
      <c r="N4" s="11" t="s">
        <v>24</v>
      </c>
      <c r="O4" s="11" t="s">
        <v>25</v>
      </c>
      <c r="P4" s="11"/>
      <c r="Q4" s="11"/>
      <c r="R4" s="11"/>
      <c r="S4" s="11" t="s">
        <v>26</v>
      </c>
      <c r="T4" s="11" t="s">
        <v>27</v>
      </c>
      <c r="U4" s="11" t="s">
        <v>28</v>
      </c>
      <c r="V4" s="11" t="s">
        <v>29</v>
      </c>
      <c r="W4" s="11" t="s">
        <v>30</v>
      </c>
      <c r="X4" s="11" t="s">
        <v>31</v>
      </c>
      <c r="Y4" s="11" t="s">
        <v>32</v>
      </c>
      <c r="Z4" s="11" t="s">
        <v>33</v>
      </c>
      <c r="AA4" s="11" t="s">
        <v>34</v>
      </c>
      <c r="AB4" s="11" t="s">
        <v>35</v>
      </c>
      <c r="AC4" s="11" t="s">
        <v>36</v>
      </c>
      <c r="AD4" s="11" t="s">
        <v>37</v>
      </c>
      <c r="AE4" s="11" t="s">
        <v>38</v>
      </c>
      <c r="AF4" s="11"/>
      <c r="AG4" s="11"/>
      <c r="AH4" s="26"/>
      <c r="AI4" s="26"/>
    </row>
    <row r="5" s="1" customFormat="1" ht="40" customHeight="1" spans="1:35">
      <c r="A5" s="12" t="s">
        <v>39</v>
      </c>
      <c r="B5" s="13"/>
      <c r="C5" s="13"/>
      <c r="D5" s="13"/>
      <c r="E5" s="13"/>
      <c r="F5" s="13"/>
      <c r="G5" s="14"/>
      <c r="H5" s="15">
        <f>SUM(H6)</f>
        <v>13</v>
      </c>
      <c r="I5" s="15">
        <f t="shared" ref="I5:AE5" si="0">SUM(I6)</f>
        <v>0</v>
      </c>
      <c r="J5" s="15">
        <f t="shared" si="0"/>
        <v>3</v>
      </c>
      <c r="K5" s="15">
        <f t="shared" si="0"/>
        <v>0</v>
      </c>
      <c r="L5" s="15">
        <f t="shared" si="0"/>
        <v>0</v>
      </c>
      <c r="M5" s="15">
        <f t="shared" si="0"/>
        <v>0</v>
      </c>
      <c r="N5" s="15">
        <f t="shared" si="0"/>
        <v>0</v>
      </c>
      <c r="O5" s="15">
        <f t="shared" si="0"/>
        <v>0</v>
      </c>
      <c r="P5" s="15">
        <f t="shared" si="0"/>
        <v>6418</v>
      </c>
      <c r="Q5" s="15">
        <f t="shared" si="0"/>
        <v>0</v>
      </c>
      <c r="R5" s="15">
        <f t="shared" si="0"/>
        <v>0</v>
      </c>
      <c r="S5" s="15">
        <f t="shared" si="0"/>
        <v>1227.9</v>
      </c>
      <c r="T5" s="15">
        <f t="shared" si="0"/>
        <v>0</v>
      </c>
      <c r="U5" s="15">
        <f t="shared" si="0"/>
        <v>1117</v>
      </c>
      <c r="V5" s="15">
        <f t="shared" si="0"/>
        <v>0</v>
      </c>
      <c r="W5" s="15">
        <f t="shared" si="0"/>
        <v>0</v>
      </c>
      <c r="X5" s="15">
        <f t="shared" si="0"/>
        <v>0</v>
      </c>
      <c r="Y5" s="15">
        <f t="shared" si="0"/>
        <v>0</v>
      </c>
      <c r="Z5" s="15">
        <f t="shared" si="0"/>
        <v>0</v>
      </c>
      <c r="AA5" s="15">
        <f t="shared" si="0"/>
        <v>0</v>
      </c>
      <c r="AB5" s="15">
        <f t="shared" si="0"/>
        <v>0</v>
      </c>
      <c r="AC5" s="15">
        <f t="shared" si="0"/>
        <v>0</v>
      </c>
      <c r="AD5" s="15">
        <f t="shared" si="0"/>
        <v>110.9</v>
      </c>
      <c r="AE5" s="15">
        <f t="shared" si="0"/>
        <v>0</v>
      </c>
      <c r="AF5" s="24"/>
      <c r="AG5" s="24"/>
      <c r="AH5" s="24"/>
      <c r="AI5" s="24"/>
    </row>
    <row r="6" s="2" customFormat="1" ht="38" customHeight="1" spans="1:35">
      <c r="A6" s="16" t="s">
        <v>40</v>
      </c>
      <c r="B6" s="17"/>
      <c r="C6" s="17"/>
      <c r="D6" s="17"/>
      <c r="E6" s="17"/>
      <c r="F6" s="17"/>
      <c r="G6" s="18"/>
      <c r="H6" s="19">
        <f>SUM(H7:H22)</f>
        <v>13</v>
      </c>
      <c r="I6" s="19">
        <f t="shared" ref="I6:P6" si="1">SUM(I7:I22)</f>
        <v>0</v>
      </c>
      <c r="J6" s="19">
        <f t="shared" si="1"/>
        <v>3</v>
      </c>
      <c r="K6" s="19">
        <f t="shared" si="1"/>
        <v>0</v>
      </c>
      <c r="L6" s="19">
        <f t="shared" si="1"/>
        <v>0</v>
      </c>
      <c r="M6" s="19">
        <f t="shared" si="1"/>
        <v>0</v>
      </c>
      <c r="N6" s="19">
        <f t="shared" si="1"/>
        <v>0</v>
      </c>
      <c r="O6" s="19">
        <f t="shared" si="1"/>
        <v>0</v>
      </c>
      <c r="P6" s="19">
        <f t="shared" si="1"/>
        <v>6418</v>
      </c>
      <c r="Q6" s="19">
        <f t="shared" ref="Q6:AE6" si="2">SUM(Q7:Q22)</f>
        <v>0</v>
      </c>
      <c r="R6" s="19">
        <f t="shared" si="2"/>
        <v>0</v>
      </c>
      <c r="S6" s="19">
        <f t="shared" si="2"/>
        <v>1227.9</v>
      </c>
      <c r="T6" s="19">
        <f t="shared" si="2"/>
        <v>0</v>
      </c>
      <c r="U6" s="19">
        <f t="shared" si="2"/>
        <v>1117</v>
      </c>
      <c r="V6" s="19">
        <f t="shared" si="2"/>
        <v>0</v>
      </c>
      <c r="W6" s="19">
        <f t="shared" si="2"/>
        <v>0</v>
      </c>
      <c r="X6" s="19">
        <f t="shared" si="2"/>
        <v>0</v>
      </c>
      <c r="Y6" s="19">
        <f t="shared" si="2"/>
        <v>0</v>
      </c>
      <c r="Z6" s="19">
        <f t="shared" si="2"/>
        <v>0</v>
      </c>
      <c r="AA6" s="19">
        <f t="shared" si="2"/>
        <v>0</v>
      </c>
      <c r="AB6" s="19">
        <f t="shared" si="2"/>
        <v>0</v>
      </c>
      <c r="AC6" s="19">
        <f t="shared" si="2"/>
        <v>0</v>
      </c>
      <c r="AD6" s="19">
        <f t="shared" si="2"/>
        <v>110.9</v>
      </c>
      <c r="AE6" s="19">
        <f t="shared" si="2"/>
        <v>0</v>
      </c>
      <c r="AF6" s="25"/>
      <c r="AG6" s="25"/>
      <c r="AH6" s="19"/>
      <c r="AI6" s="25"/>
    </row>
    <row r="7" ht="82" customHeight="1" spans="1:35">
      <c r="A7" s="20">
        <v>1</v>
      </c>
      <c r="B7" s="21" t="s">
        <v>41</v>
      </c>
      <c r="C7" s="21" t="s">
        <v>42</v>
      </c>
      <c r="D7" s="20" t="s">
        <v>43</v>
      </c>
      <c r="E7" s="21" t="s">
        <v>44</v>
      </c>
      <c r="F7" s="21" t="s">
        <v>45</v>
      </c>
      <c r="G7" s="21" t="s">
        <v>46</v>
      </c>
      <c r="H7" s="20">
        <v>1</v>
      </c>
      <c r="I7" s="20"/>
      <c r="J7" s="20"/>
      <c r="K7" s="20"/>
      <c r="L7" s="20"/>
      <c r="M7" s="20"/>
      <c r="N7" s="20"/>
      <c r="O7" s="20"/>
      <c r="P7" s="20">
        <v>921</v>
      </c>
      <c r="Q7" s="21" t="s">
        <v>47</v>
      </c>
      <c r="R7" s="20" t="s">
        <v>48</v>
      </c>
      <c r="S7" s="20">
        <v>200</v>
      </c>
      <c r="T7" s="20"/>
      <c r="U7" s="20">
        <v>200</v>
      </c>
      <c r="V7" s="21"/>
      <c r="W7" s="21"/>
      <c r="X7" s="21"/>
      <c r="Y7" s="21"/>
      <c r="Z7" s="21"/>
      <c r="AA7" s="21"/>
      <c r="AB7" s="21"/>
      <c r="AC7" s="20"/>
      <c r="AD7" s="21"/>
      <c r="AE7" s="21"/>
      <c r="AF7" s="21" t="s">
        <v>49</v>
      </c>
      <c r="AG7" s="21" t="s">
        <v>50</v>
      </c>
      <c r="AH7" s="27">
        <v>2024.1</v>
      </c>
      <c r="AI7" s="21"/>
    </row>
    <row r="8" ht="130" customHeight="1" spans="1:35">
      <c r="A8" s="20">
        <v>2</v>
      </c>
      <c r="B8" s="21" t="s">
        <v>51</v>
      </c>
      <c r="C8" s="21" t="s">
        <v>52</v>
      </c>
      <c r="D8" s="20" t="s">
        <v>43</v>
      </c>
      <c r="E8" s="21" t="s">
        <v>44</v>
      </c>
      <c r="F8" s="21" t="s">
        <v>53</v>
      </c>
      <c r="G8" s="21" t="s">
        <v>54</v>
      </c>
      <c r="H8" s="20"/>
      <c r="I8" s="20"/>
      <c r="J8" s="20">
        <v>1</v>
      </c>
      <c r="K8" s="20"/>
      <c r="L8" s="20"/>
      <c r="M8" s="20"/>
      <c r="N8" s="20"/>
      <c r="O8" s="20"/>
      <c r="P8" s="20">
        <v>974</v>
      </c>
      <c r="Q8" s="21" t="s">
        <v>55</v>
      </c>
      <c r="R8" s="20" t="s">
        <v>56</v>
      </c>
      <c r="S8" s="20">
        <v>251</v>
      </c>
      <c r="T8" s="20"/>
      <c r="U8" s="20">
        <v>251</v>
      </c>
      <c r="V8" s="21"/>
      <c r="W8" s="21"/>
      <c r="X8" s="21"/>
      <c r="Y8" s="21"/>
      <c r="Z8" s="21"/>
      <c r="AA8" s="21"/>
      <c r="AB8" s="21"/>
      <c r="AC8" s="20"/>
      <c r="AD8" s="21"/>
      <c r="AE8" s="21"/>
      <c r="AF8" s="21" t="s">
        <v>57</v>
      </c>
      <c r="AG8" s="21" t="s">
        <v>58</v>
      </c>
      <c r="AH8" s="27">
        <v>2024.1</v>
      </c>
      <c r="AI8" s="21"/>
    </row>
    <row r="9" ht="103" customHeight="1" spans="1:35">
      <c r="A9" s="20">
        <v>3</v>
      </c>
      <c r="B9" s="21" t="s">
        <v>59</v>
      </c>
      <c r="C9" s="21" t="s">
        <v>60</v>
      </c>
      <c r="D9" s="20" t="s">
        <v>43</v>
      </c>
      <c r="E9" s="21" t="s">
        <v>44</v>
      </c>
      <c r="F9" s="21" t="s">
        <v>61</v>
      </c>
      <c r="G9" s="21" t="s">
        <v>62</v>
      </c>
      <c r="H9" s="20"/>
      <c r="I9" s="20"/>
      <c r="J9" s="20">
        <v>1</v>
      </c>
      <c r="K9" s="20"/>
      <c r="L9" s="20"/>
      <c r="M9" s="20"/>
      <c r="N9" s="20"/>
      <c r="O9" s="20"/>
      <c r="P9" s="20">
        <v>565</v>
      </c>
      <c r="Q9" s="21" t="s">
        <v>47</v>
      </c>
      <c r="R9" s="20" t="s">
        <v>48</v>
      </c>
      <c r="S9" s="20">
        <v>89.35</v>
      </c>
      <c r="T9" s="20"/>
      <c r="U9" s="20">
        <v>89.35</v>
      </c>
      <c r="V9" s="21"/>
      <c r="W9" s="21"/>
      <c r="X9" s="21"/>
      <c r="Y9" s="21"/>
      <c r="Z9" s="21"/>
      <c r="AA9" s="21"/>
      <c r="AB9" s="21"/>
      <c r="AC9" s="20"/>
      <c r="AD9" s="21"/>
      <c r="AE9" s="21"/>
      <c r="AF9" s="21" t="s">
        <v>63</v>
      </c>
      <c r="AG9" s="21" t="s">
        <v>64</v>
      </c>
      <c r="AH9" s="27">
        <v>2024.1</v>
      </c>
      <c r="AI9" s="21"/>
    </row>
    <row r="10" ht="78" customHeight="1" spans="1:35">
      <c r="A10" s="20">
        <v>4</v>
      </c>
      <c r="B10" s="21" t="s">
        <v>65</v>
      </c>
      <c r="C10" s="21" t="s">
        <v>66</v>
      </c>
      <c r="D10" s="20" t="s">
        <v>43</v>
      </c>
      <c r="E10" s="21" t="s">
        <v>44</v>
      </c>
      <c r="F10" s="21" t="s">
        <v>67</v>
      </c>
      <c r="G10" s="21" t="s">
        <v>68</v>
      </c>
      <c r="H10" s="20"/>
      <c r="I10" s="20"/>
      <c r="J10" s="20">
        <v>1</v>
      </c>
      <c r="K10" s="20"/>
      <c r="L10" s="20"/>
      <c r="M10" s="20"/>
      <c r="N10" s="20"/>
      <c r="O10" s="20"/>
      <c r="P10" s="20">
        <v>491</v>
      </c>
      <c r="Q10" s="21" t="s">
        <v>69</v>
      </c>
      <c r="R10" s="20" t="s">
        <v>70</v>
      </c>
      <c r="S10" s="20">
        <v>65</v>
      </c>
      <c r="T10" s="20"/>
      <c r="U10" s="20">
        <v>65</v>
      </c>
      <c r="V10" s="21"/>
      <c r="W10" s="21"/>
      <c r="X10" s="21"/>
      <c r="Y10" s="21"/>
      <c r="Z10" s="21"/>
      <c r="AA10" s="21"/>
      <c r="AB10" s="21"/>
      <c r="AC10" s="20"/>
      <c r="AD10" s="21"/>
      <c r="AE10" s="21"/>
      <c r="AF10" s="21" t="s">
        <v>71</v>
      </c>
      <c r="AG10" s="21" t="s">
        <v>72</v>
      </c>
      <c r="AH10" s="27">
        <v>2024.1</v>
      </c>
      <c r="AI10" s="21"/>
    </row>
    <row r="11" ht="69" customHeight="1" spans="1:35">
      <c r="A11" s="20">
        <v>5</v>
      </c>
      <c r="B11" s="21" t="s">
        <v>73</v>
      </c>
      <c r="C11" s="21" t="s">
        <v>74</v>
      </c>
      <c r="D11" s="20" t="s">
        <v>43</v>
      </c>
      <c r="E11" s="21" t="s">
        <v>44</v>
      </c>
      <c r="F11" s="21" t="s">
        <v>67</v>
      </c>
      <c r="G11" s="21" t="s">
        <v>75</v>
      </c>
      <c r="H11" s="20">
        <v>1</v>
      </c>
      <c r="I11" s="20"/>
      <c r="J11" s="20"/>
      <c r="K11" s="20"/>
      <c r="L11" s="20"/>
      <c r="M11" s="20"/>
      <c r="N11" s="20"/>
      <c r="O11" s="20"/>
      <c r="P11" s="20">
        <v>316</v>
      </c>
      <c r="Q11" s="21" t="s">
        <v>76</v>
      </c>
      <c r="R11" s="20" t="s">
        <v>77</v>
      </c>
      <c r="S11" s="20">
        <v>23</v>
      </c>
      <c r="T11" s="20"/>
      <c r="U11" s="20">
        <v>23</v>
      </c>
      <c r="V11" s="21"/>
      <c r="W11" s="21"/>
      <c r="X11" s="21"/>
      <c r="Y11" s="21"/>
      <c r="Z11" s="21"/>
      <c r="AA11" s="21"/>
      <c r="AB11" s="21"/>
      <c r="AC11" s="20"/>
      <c r="AD11" s="21"/>
      <c r="AE11" s="21"/>
      <c r="AF11" s="21" t="s">
        <v>78</v>
      </c>
      <c r="AG11" s="21" t="s">
        <v>79</v>
      </c>
      <c r="AH11" s="27">
        <v>2024.1</v>
      </c>
      <c r="AI11" s="21"/>
    </row>
    <row r="12" ht="102" customHeight="1" spans="1:35">
      <c r="A12" s="20">
        <v>6</v>
      </c>
      <c r="B12" s="21" t="s">
        <v>80</v>
      </c>
      <c r="C12" s="21" t="s">
        <v>81</v>
      </c>
      <c r="D12" s="20" t="s">
        <v>82</v>
      </c>
      <c r="E12" s="21" t="s">
        <v>44</v>
      </c>
      <c r="F12" s="21" t="s">
        <v>83</v>
      </c>
      <c r="G12" s="21" t="s">
        <v>84</v>
      </c>
      <c r="H12" s="20">
        <v>1</v>
      </c>
      <c r="I12" s="20"/>
      <c r="J12" s="20"/>
      <c r="K12" s="20"/>
      <c r="L12" s="20"/>
      <c r="M12" s="20"/>
      <c r="N12" s="20"/>
      <c r="O12" s="20"/>
      <c r="P12" s="20">
        <v>1148</v>
      </c>
      <c r="Q12" s="21" t="s">
        <v>47</v>
      </c>
      <c r="R12" s="20" t="s">
        <v>48</v>
      </c>
      <c r="S12" s="20">
        <v>23</v>
      </c>
      <c r="T12" s="20"/>
      <c r="U12" s="20">
        <v>23</v>
      </c>
      <c r="V12" s="21"/>
      <c r="W12" s="21"/>
      <c r="X12" s="21"/>
      <c r="Y12" s="21"/>
      <c r="Z12" s="21"/>
      <c r="AA12" s="21"/>
      <c r="AB12" s="21"/>
      <c r="AC12" s="20"/>
      <c r="AD12" s="21"/>
      <c r="AE12" s="21"/>
      <c r="AF12" s="21" t="s">
        <v>85</v>
      </c>
      <c r="AG12" s="21" t="s">
        <v>86</v>
      </c>
      <c r="AH12" s="27">
        <v>2024.1</v>
      </c>
      <c r="AI12" s="21"/>
    </row>
    <row r="13" ht="97" customHeight="1" spans="1:35">
      <c r="A13" s="20">
        <v>7</v>
      </c>
      <c r="B13" s="21" t="s">
        <v>87</v>
      </c>
      <c r="C13" s="21" t="s">
        <v>88</v>
      </c>
      <c r="D13" s="20" t="s">
        <v>82</v>
      </c>
      <c r="E13" s="21" t="s">
        <v>44</v>
      </c>
      <c r="F13" s="21" t="s">
        <v>89</v>
      </c>
      <c r="G13" s="21" t="s">
        <v>90</v>
      </c>
      <c r="H13" s="20">
        <v>1</v>
      </c>
      <c r="I13" s="20"/>
      <c r="J13" s="20"/>
      <c r="K13" s="20"/>
      <c r="L13" s="20"/>
      <c r="M13" s="20"/>
      <c r="N13" s="20"/>
      <c r="O13" s="20"/>
      <c r="P13" s="20">
        <v>780</v>
      </c>
      <c r="Q13" s="21" t="s">
        <v>47</v>
      </c>
      <c r="R13" s="20" t="s">
        <v>48</v>
      </c>
      <c r="S13" s="20">
        <v>23</v>
      </c>
      <c r="T13" s="20"/>
      <c r="U13" s="20">
        <v>23</v>
      </c>
      <c r="V13" s="21"/>
      <c r="W13" s="21"/>
      <c r="X13" s="21"/>
      <c r="Y13" s="21"/>
      <c r="Z13" s="21"/>
      <c r="AA13" s="21"/>
      <c r="AB13" s="21"/>
      <c r="AC13" s="20"/>
      <c r="AD13" s="21"/>
      <c r="AE13" s="21"/>
      <c r="AF13" s="21" t="s">
        <v>85</v>
      </c>
      <c r="AG13" s="21" t="s">
        <v>91</v>
      </c>
      <c r="AH13" s="27">
        <v>2024.1</v>
      </c>
      <c r="AI13" s="21"/>
    </row>
    <row r="14" ht="76" customHeight="1" spans="1:35">
      <c r="A14" s="20">
        <v>8</v>
      </c>
      <c r="B14" s="21" t="s">
        <v>92</v>
      </c>
      <c r="C14" s="21" t="s">
        <v>93</v>
      </c>
      <c r="D14" s="20" t="s">
        <v>43</v>
      </c>
      <c r="E14" s="21" t="s">
        <v>44</v>
      </c>
      <c r="F14" s="21" t="s">
        <v>94</v>
      </c>
      <c r="G14" s="21" t="s">
        <v>95</v>
      </c>
      <c r="H14" s="20">
        <v>1</v>
      </c>
      <c r="I14" s="20"/>
      <c r="J14" s="20"/>
      <c r="K14" s="20"/>
      <c r="L14" s="20"/>
      <c r="M14" s="20"/>
      <c r="N14" s="20"/>
      <c r="O14" s="20"/>
      <c r="P14" s="20">
        <v>440</v>
      </c>
      <c r="Q14" s="21" t="s">
        <v>96</v>
      </c>
      <c r="R14" s="20" t="s">
        <v>97</v>
      </c>
      <c r="S14" s="20">
        <v>23</v>
      </c>
      <c r="T14" s="20"/>
      <c r="U14" s="20">
        <v>23</v>
      </c>
      <c r="V14" s="21"/>
      <c r="W14" s="21"/>
      <c r="X14" s="21"/>
      <c r="Y14" s="21"/>
      <c r="Z14" s="21"/>
      <c r="AA14" s="21"/>
      <c r="AB14" s="21"/>
      <c r="AC14" s="20"/>
      <c r="AD14" s="21"/>
      <c r="AE14" s="21" t="s">
        <v>98</v>
      </c>
      <c r="AF14" s="21" t="s">
        <v>99</v>
      </c>
      <c r="AG14" s="21" t="s">
        <v>100</v>
      </c>
      <c r="AH14" s="27">
        <v>2024.1</v>
      </c>
      <c r="AI14" s="21"/>
    </row>
    <row r="15" ht="45" customHeight="1" spans="1:35">
      <c r="A15" s="20">
        <v>9</v>
      </c>
      <c r="B15" s="21" t="s">
        <v>101</v>
      </c>
      <c r="C15" s="21" t="s">
        <v>102</v>
      </c>
      <c r="D15" s="20" t="s">
        <v>43</v>
      </c>
      <c r="E15" s="21" t="s">
        <v>44</v>
      </c>
      <c r="F15" s="21" t="s">
        <v>103</v>
      </c>
      <c r="G15" s="21" t="s">
        <v>95</v>
      </c>
      <c r="H15" s="20">
        <v>1</v>
      </c>
      <c r="I15" s="20"/>
      <c r="J15" s="20"/>
      <c r="K15" s="20"/>
      <c r="L15" s="20"/>
      <c r="M15" s="20"/>
      <c r="N15" s="20"/>
      <c r="O15" s="20"/>
      <c r="P15" s="20">
        <v>538</v>
      </c>
      <c r="Q15" s="21" t="s">
        <v>96</v>
      </c>
      <c r="R15" s="20" t="s">
        <v>97</v>
      </c>
      <c r="S15" s="20">
        <v>23</v>
      </c>
      <c r="T15" s="20"/>
      <c r="U15" s="20">
        <v>23</v>
      </c>
      <c r="V15" s="21"/>
      <c r="W15" s="21"/>
      <c r="X15" s="21"/>
      <c r="Y15" s="21"/>
      <c r="Z15" s="21"/>
      <c r="AA15" s="21"/>
      <c r="AB15" s="21"/>
      <c r="AC15" s="20"/>
      <c r="AD15" s="21"/>
      <c r="AE15" s="21" t="s">
        <v>98</v>
      </c>
      <c r="AF15" s="21" t="s">
        <v>99</v>
      </c>
      <c r="AG15" s="21" t="s">
        <v>100</v>
      </c>
      <c r="AH15" s="27">
        <v>2024.1</v>
      </c>
      <c r="AI15" s="21"/>
    </row>
    <row r="16" ht="66" customHeight="1" spans="1:35">
      <c r="A16" s="20">
        <v>10</v>
      </c>
      <c r="B16" s="21" t="s">
        <v>104</v>
      </c>
      <c r="C16" s="21" t="s">
        <v>105</v>
      </c>
      <c r="D16" s="20" t="s">
        <v>43</v>
      </c>
      <c r="E16" s="21" t="s">
        <v>44</v>
      </c>
      <c r="F16" s="21" t="s">
        <v>106</v>
      </c>
      <c r="G16" s="21" t="s">
        <v>107</v>
      </c>
      <c r="H16" s="20">
        <v>1</v>
      </c>
      <c r="I16" s="20"/>
      <c r="J16" s="20"/>
      <c r="K16" s="20"/>
      <c r="L16" s="20"/>
      <c r="M16" s="20"/>
      <c r="N16" s="20"/>
      <c r="O16" s="20"/>
      <c r="P16" s="20">
        <v>3</v>
      </c>
      <c r="Q16" s="21" t="s">
        <v>106</v>
      </c>
      <c r="R16" s="20" t="s">
        <v>108</v>
      </c>
      <c r="S16" s="20">
        <v>0.3</v>
      </c>
      <c r="T16" s="20"/>
      <c r="U16" s="20">
        <v>0.3</v>
      </c>
      <c r="V16" s="21"/>
      <c r="W16" s="21"/>
      <c r="X16" s="21"/>
      <c r="Y16" s="21"/>
      <c r="Z16" s="21"/>
      <c r="AA16" s="21"/>
      <c r="AB16" s="21"/>
      <c r="AC16" s="20"/>
      <c r="AD16" s="21"/>
      <c r="AE16" s="21"/>
      <c r="AF16" s="21" t="s">
        <v>109</v>
      </c>
      <c r="AG16" s="21" t="s">
        <v>110</v>
      </c>
      <c r="AH16" s="27">
        <v>2024.1</v>
      </c>
      <c r="AI16" s="21"/>
    </row>
    <row r="17" ht="48" spans="1:35">
      <c r="A17" s="20">
        <v>11</v>
      </c>
      <c r="B17" s="21" t="s">
        <v>111</v>
      </c>
      <c r="C17" s="21" t="s">
        <v>112</v>
      </c>
      <c r="D17" s="20" t="s">
        <v>43</v>
      </c>
      <c r="E17" s="21" t="s">
        <v>44</v>
      </c>
      <c r="F17" s="21" t="s">
        <v>47</v>
      </c>
      <c r="G17" s="21" t="s">
        <v>113</v>
      </c>
      <c r="H17" s="20">
        <v>1</v>
      </c>
      <c r="I17" s="20"/>
      <c r="J17" s="20"/>
      <c r="K17" s="20"/>
      <c r="L17" s="20"/>
      <c r="M17" s="20"/>
      <c r="N17" s="20"/>
      <c r="O17" s="20"/>
      <c r="P17" s="20">
        <v>1</v>
      </c>
      <c r="Q17" s="21" t="s">
        <v>47</v>
      </c>
      <c r="R17" s="20" t="s">
        <v>48</v>
      </c>
      <c r="S17" s="20">
        <v>0.1</v>
      </c>
      <c r="T17" s="20"/>
      <c r="U17" s="20">
        <v>0.1</v>
      </c>
      <c r="V17" s="21"/>
      <c r="W17" s="21"/>
      <c r="X17" s="21"/>
      <c r="Y17" s="21"/>
      <c r="Z17" s="21"/>
      <c r="AA17" s="21"/>
      <c r="AB17" s="21"/>
      <c r="AC17" s="20"/>
      <c r="AD17" s="21"/>
      <c r="AE17" s="21"/>
      <c r="AF17" s="21" t="s">
        <v>109</v>
      </c>
      <c r="AG17" s="21" t="s">
        <v>114</v>
      </c>
      <c r="AH17" s="27">
        <v>2024.1</v>
      </c>
      <c r="AI17" s="21"/>
    </row>
    <row r="18" ht="48" spans="1:35">
      <c r="A18" s="20">
        <v>12</v>
      </c>
      <c r="B18" s="21" t="s">
        <v>115</v>
      </c>
      <c r="C18" s="21" t="s">
        <v>116</v>
      </c>
      <c r="D18" s="20" t="s">
        <v>43</v>
      </c>
      <c r="E18" s="21" t="s">
        <v>44</v>
      </c>
      <c r="F18" s="21" t="s">
        <v>117</v>
      </c>
      <c r="G18" s="21" t="s">
        <v>118</v>
      </c>
      <c r="H18" s="20">
        <v>1</v>
      </c>
      <c r="I18" s="20"/>
      <c r="J18" s="20"/>
      <c r="K18" s="20"/>
      <c r="L18" s="20"/>
      <c r="M18" s="20"/>
      <c r="N18" s="20"/>
      <c r="O18" s="20"/>
      <c r="P18" s="20">
        <v>2</v>
      </c>
      <c r="Q18" s="21" t="s">
        <v>117</v>
      </c>
      <c r="R18" s="20" t="s">
        <v>119</v>
      </c>
      <c r="S18" s="20">
        <v>0.4</v>
      </c>
      <c r="T18" s="20"/>
      <c r="U18" s="20">
        <v>0.4</v>
      </c>
      <c r="V18" s="21"/>
      <c r="W18" s="21"/>
      <c r="X18" s="21"/>
      <c r="Y18" s="21"/>
      <c r="Z18" s="21"/>
      <c r="AA18" s="21"/>
      <c r="AB18" s="21"/>
      <c r="AC18" s="20"/>
      <c r="AD18" s="21"/>
      <c r="AE18" s="21"/>
      <c r="AF18" s="21" t="s">
        <v>109</v>
      </c>
      <c r="AG18" s="21" t="s">
        <v>120</v>
      </c>
      <c r="AH18" s="27">
        <v>2024.1</v>
      </c>
      <c r="AI18" s="21"/>
    </row>
    <row r="19" ht="82" customHeight="1" spans="1:35">
      <c r="A19" s="20">
        <v>13</v>
      </c>
      <c r="B19" s="21" t="s">
        <v>121</v>
      </c>
      <c r="C19" s="21" t="s">
        <v>122</v>
      </c>
      <c r="D19" s="20" t="s">
        <v>43</v>
      </c>
      <c r="E19" s="21" t="s">
        <v>44</v>
      </c>
      <c r="F19" s="21" t="s">
        <v>123</v>
      </c>
      <c r="G19" s="21" t="s">
        <v>124</v>
      </c>
      <c r="H19" s="20">
        <v>1</v>
      </c>
      <c r="I19" s="20"/>
      <c r="J19" s="20"/>
      <c r="K19" s="20"/>
      <c r="L19" s="20"/>
      <c r="M19" s="20"/>
      <c r="N19" s="20"/>
      <c r="O19" s="20"/>
      <c r="P19" s="20">
        <v>5</v>
      </c>
      <c r="Q19" s="21" t="s">
        <v>123</v>
      </c>
      <c r="R19" s="20" t="s">
        <v>125</v>
      </c>
      <c r="S19" s="20">
        <v>0.45</v>
      </c>
      <c r="T19" s="20"/>
      <c r="U19" s="20">
        <v>0.45</v>
      </c>
      <c r="V19" s="21"/>
      <c r="W19" s="21"/>
      <c r="X19" s="21"/>
      <c r="Y19" s="21"/>
      <c r="Z19" s="21"/>
      <c r="AA19" s="21"/>
      <c r="AB19" s="21"/>
      <c r="AC19" s="20"/>
      <c r="AD19" s="21"/>
      <c r="AE19" s="21"/>
      <c r="AF19" s="21" t="s">
        <v>109</v>
      </c>
      <c r="AG19" s="21" t="s">
        <v>126</v>
      </c>
      <c r="AH19" s="27">
        <v>2024.1</v>
      </c>
      <c r="AI19" s="21"/>
    </row>
    <row r="20" ht="64" customHeight="1" spans="1:35">
      <c r="A20" s="20">
        <v>14</v>
      </c>
      <c r="B20" s="21" t="s">
        <v>127</v>
      </c>
      <c r="C20" s="21" t="s">
        <v>128</v>
      </c>
      <c r="D20" s="20" t="s">
        <v>43</v>
      </c>
      <c r="E20" s="21" t="s">
        <v>44</v>
      </c>
      <c r="F20" s="21" t="s">
        <v>129</v>
      </c>
      <c r="G20" s="21" t="s">
        <v>130</v>
      </c>
      <c r="H20" s="20">
        <v>1</v>
      </c>
      <c r="I20" s="20"/>
      <c r="J20" s="20"/>
      <c r="K20" s="20"/>
      <c r="L20" s="20"/>
      <c r="M20" s="20"/>
      <c r="N20" s="20"/>
      <c r="O20" s="20"/>
      <c r="P20" s="20">
        <v>2</v>
      </c>
      <c r="Q20" s="21" t="s">
        <v>129</v>
      </c>
      <c r="R20" s="20" t="s">
        <v>131</v>
      </c>
      <c r="S20" s="20">
        <v>0.3</v>
      </c>
      <c r="T20" s="20"/>
      <c r="U20" s="20">
        <v>0.3</v>
      </c>
      <c r="V20" s="21"/>
      <c r="W20" s="21"/>
      <c r="X20" s="21"/>
      <c r="Y20" s="21"/>
      <c r="Z20" s="21"/>
      <c r="AA20" s="21"/>
      <c r="AB20" s="21"/>
      <c r="AC20" s="20"/>
      <c r="AD20" s="21"/>
      <c r="AE20" s="21"/>
      <c r="AF20" s="21" t="s">
        <v>109</v>
      </c>
      <c r="AG20" s="21" t="s">
        <v>132</v>
      </c>
      <c r="AH20" s="27">
        <v>2024.1</v>
      </c>
      <c r="AI20" s="21"/>
    </row>
    <row r="21" ht="64" customHeight="1" spans="1:35">
      <c r="A21" s="20">
        <v>15</v>
      </c>
      <c r="B21" s="21" t="s">
        <v>133</v>
      </c>
      <c r="C21" s="21" t="s">
        <v>134</v>
      </c>
      <c r="D21" s="20" t="s">
        <v>43</v>
      </c>
      <c r="E21" s="21" t="s">
        <v>44</v>
      </c>
      <c r="F21" s="21" t="s">
        <v>96</v>
      </c>
      <c r="G21" s="21" t="s">
        <v>135</v>
      </c>
      <c r="H21" s="20">
        <v>1</v>
      </c>
      <c r="I21" s="20"/>
      <c r="J21" s="20"/>
      <c r="K21" s="20"/>
      <c r="L21" s="20"/>
      <c r="M21" s="20"/>
      <c r="N21" s="20"/>
      <c r="O21" s="20"/>
      <c r="P21" s="20">
        <v>1</v>
      </c>
      <c r="Q21" s="21" t="s">
        <v>96</v>
      </c>
      <c r="R21" s="20" t="s">
        <v>97</v>
      </c>
      <c r="S21" s="20">
        <v>0.1</v>
      </c>
      <c r="T21" s="20"/>
      <c r="U21" s="20">
        <v>0.1</v>
      </c>
      <c r="V21" s="21"/>
      <c r="W21" s="21"/>
      <c r="X21" s="21"/>
      <c r="Y21" s="21"/>
      <c r="Z21" s="21"/>
      <c r="AA21" s="21"/>
      <c r="AB21" s="21"/>
      <c r="AC21" s="20"/>
      <c r="AD21" s="21"/>
      <c r="AE21" s="21"/>
      <c r="AF21" s="21" t="s">
        <v>109</v>
      </c>
      <c r="AG21" s="21" t="s">
        <v>136</v>
      </c>
      <c r="AH21" s="27">
        <v>2024.1</v>
      </c>
      <c r="AI21" s="21"/>
    </row>
    <row r="22" ht="64" customHeight="1" spans="1:35">
      <c r="A22" s="20">
        <v>16</v>
      </c>
      <c r="B22" s="21" t="s">
        <v>137</v>
      </c>
      <c r="C22" s="21" t="s">
        <v>138</v>
      </c>
      <c r="D22" s="20" t="s">
        <v>139</v>
      </c>
      <c r="E22" s="21" t="s">
        <v>140</v>
      </c>
      <c r="F22" s="21" t="s">
        <v>141</v>
      </c>
      <c r="G22" s="21" t="s">
        <v>142</v>
      </c>
      <c r="H22" s="20">
        <v>1</v>
      </c>
      <c r="I22" s="20"/>
      <c r="J22" s="20"/>
      <c r="K22" s="20"/>
      <c r="L22" s="20"/>
      <c r="M22" s="20"/>
      <c r="N22" s="20"/>
      <c r="O22" s="20"/>
      <c r="P22" s="20">
        <v>231</v>
      </c>
      <c r="Q22" s="21" t="s">
        <v>143</v>
      </c>
      <c r="R22" s="20" t="s">
        <v>144</v>
      </c>
      <c r="S22" s="20">
        <v>505.9</v>
      </c>
      <c r="T22" s="20"/>
      <c r="U22" s="20">
        <v>395</v>
      </c>
      <c r="V22" s="21"/>
      <c r="W22" s="21"/>
      <c r="X22" s="21"/>
      <c r="Y22" s="21"/>
      <c r="Z22" s="21"/>
      <c r="AA22" s="21"/>
      <c r="AB22" s="21"/>
      <c r="AC22" s="20"/>
      <c r="AD22" s="21">
        <v>110.9</v>
      </c>
      <c r="AE22" s="21" t="s">
        <v>145</v>
      </c>
      <c r="AF22" s="21" t="s">
        <v>146</v>
      </c>
      <c r="AG22" s="21" t="s">
        <v>147</v>
      </c>
      <c r="AH22" s="27"/>
      <c r="AI22" s="21"/>
    </row>
  </sheetData>
  <autoFilter ref="A4:AI22">
    <extLst/>
  </autoFilter>
  <mergeCells count="22">
    <mergeCell ref="A1:AG1"/>
    <mergeCell ref="A2:D2"/>
    <mergeCell ref="G2:I2"/>
    <mergeCell ref="S2:T2"/>
    <mergeCell ref="H3:O3"/>
    <mergeCell ref="S3:AE3"/>
    <mergeCell ref="A5:G5"/>
    <mergeCell ref="A6:G6"/>
    <mergeCell ref="A3:A4"/>
    <mergeCell ref="B3:B4"/>
    <mergeCell ref="C3:C4"/>
    <mergeCell ref="D3:D4"/>
    <mergeCell ref="E3:E4"/>
    <mergeCell ref="F3:F4"/>
    <mergeCell ref="G3:G4"/>
    <mergeCell ref="P3:P4"/>
    <mergeCell ref="Q3:Q4"/>
    <mergeCell ref="R3:R4"/>
    <mergeCell ref="AF3:AF4"/>
    <mergeCell ref="AG3:AG4"/>
    <mergeCell ref="AH3:AH4"/>
    <mergeCell ref="AI3:AI4"/>
  </mergeCells>
  <pageMargins left="0.75" right="0.75" top="1" bottom="1" header="0.5" footer="0.5"/>
  <pageSetup paperSize="9" scale="43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塔城地区自治区新增资金备案表（额敏县调整）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0</cp:revision>
  <dcterms:created xsi:type="dcterms:W3CDTF">2023-12-24T13:03:00Z</dcterms:created>
  <dcterms:modified xsi:type="dcterms:W3CDTF">2024-09-29T05:03:21Z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E3B6B9CC2B6547509A853F66B86513E1_13</vt:lpwstr>
  </property>
  <property fmtid="{D5CDD505-2E9C-101B-9397-08002B2CF9AE}" pid="3" name="KSOProductBuildVer">
    <vt:lpwstr>2052-11.8.2.8053</vt:lpwstr>
  </property>
</Properties>
</file>