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塔城地区自治区新增资金备案表" sheetId="14" r:id="rId1"/>
  </sheets>
  <definedNames>
    <definedName name="_xlnm._FilterDatabase" localSheetId="0" hidden="1">塔城地区自治区新增资金备案表!$A$4:$AI$73</definedName>
  </definedNames>
  <calcPr calcId="144525"/>
</workbook>
</file>

<file path=xl/sharedStrings.xml><?xml version="1.0" encoding="utf-8"?>
<sst xmlns="http://schemas.openxmlformats.org/spreadsheetml/2006/main" count="663" uniqueCount="469">
  <si>
    <t>塔城地区2024年自治区新增财政衔接推进乡村振兴补助资金项目备案表</t>
  </si>
  <si>
    <t>填报单位：塔城地区乡村振兴局</t>
  </si>
  <si>
    <t>序号</t>
  </si>
  <si>
    <t>项目库编号</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</si>
  <si>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</si>
  <si>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</si>
  <si>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</si>
  <si>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</si>
  <si>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</si>
  <si>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</si>
  <si>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</si>
  <si>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</si>
  <si>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</si>
  <si>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</si>
  <si>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</si>
  <si>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</si>
  <si>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计划完成支出时间</t>
  </si>
  <si>
    <t>实际支出金额</t>
  </si>
  <si>
    <t>产业发展</t>
  </si>
  <si>
    <t>就业项目</t>
  </si>
  <si>
    <t>乡村建设行动</t>
  </si>
  <si>
    <t>易地搬迁后扶</t>
  </si>
  <si>
    <t>巩固三保障成果</t>
  </si>
  <si>
    <t>乡村治理和精神文明建设</t>
  </si>
  <si>
    <t>项目管理费</t>
  </si>
  <si>
    <t>其他</t>
  </si>
  <si>
    <t>小计</t>
  </si>
  <si>
    <t>中央衔接</t>
  </si>
  <si>
    <t>自治区衔接</t>
  </si>
  <si>
    <t>以工代赈</t>
  </si>
  <si>
    <t>少数民族发展</t>
  </si>
  <si>
    <t>国有农场</t>
  </si>
  <si>
    <t>国有牧场</t>
  </si>
  <si>
    <t>国有林场</t>
  </si>
  <si>
    <t>其它涉农整合</t>
  </si>
  <si>
    <t>地方政府债券</t>
  </si>
  <si>
    <t>地、县配套</t>
  </si>
  <si>
    <t>其他资金</t>
  </si>
  <si>
    <t>备注（其他资金名称）</t>
  </si>
  <si>
    <t>塔城地区合计61个</t>
  </si>
  <si>
    <t>塔城市合计6个</t>
  </si>
  <si>
    <t>tc2024238</t>
  </si>
  <si>
    <t>阿西尔乡一棵树村道路建设项目</t>
  </si>
  <si>
    <t>新建</t>
  </si>
  <si>
    <t>2024.5-2024.10</t>
  </si>
  <si>
    <t>一棵树村</t>
  </si>
  <si>
    <t>道路硬化10500平米及附属设施（以设计为准）</t>
  </si>
  <si>
    <t>阿西尔乡人民政府</t>
  </si>
  <si>
    <t>袁浩</t>
  </si>
  <si>
    <t>投入资金200万元，对村内进行道路硬化10000平米，完成路面硬化，方便居民通行。</t>
  </si>
  <si>
    <t>tc2024063</t>
  </si>
  <si>
    <t>二工镇铁列克提社区基础设施建设项目</t>
  </si>
  <si>
    <t>改建</t>
  </si>
  <si>
    <t>二工镇铁列克提社区</t>
  </si>
  <si>
    <t>新建50立方水塔一座，水井一个，变压器一台及相关配套附属设施（以设计为准）。</t>
  </si>
  <si>
    <t>塔城市二工镇人民政府</t>
  </si>
  <si>
    <t>蔡宝军</t>
  </si>
  <si>
    <t>项目实施后解决当地饮水安全问题，改善群众生产生活质量，提高健康水平，巩固脱贫攻坚“三保障”</t>
  </si>
  <si>
    <t>tc2024239</t>
  </si>
  <si>
    <t>塔城市阿不都拉乡乔拉布拉克村安全饮水建设项目</t>
  </si>
  <si>
    <t>乔拉布拉克村</t>
  </si>
  <si>
    <t>水源地改造，铺设管网3.5公里及相关附属设施（以设计为准）。</t>
  </si>
  <si>
    <t>阿不都拉乡人民政府</t>
  </si>
  <si>
    <t>孙健</t>
  </si>
  <si>
    <t>解决水源供水不足，管网老化的问题，提升群众生产生活质量</t>
  </si>
  <si>
    <t>tc2024240</t>
  </si>
  <si>
    <t>塔城市阿不都拉乡叶留拜村、乔拉布拉克村暖圈建设项目</t>
  </si>
  <si>
    <t>2024.4-2024.11</t>
  </si>
  <si>
    <t>养殖聚集区</t>
  </si>
  <si>
    <t>叶留拜村新建暖圈800平方米一栋及配套设施、乔拉布拉克村新建暖圈一栋800平方米及配套设施，依托党支部+企业或合作社受益分红，壮大村集体收入。</t>
  </si>
  <si>
    <t>该项目实施能够有效推进建设现代化畜牧业发展步伐，提升畜牧业发展水平、结合产业发展、使农牧民增收有机结合的高质量发展新格局，大大提高了农牧民发展现代化养殖的决心。</t>
  </si>
  <si>
    <t>每年由新疆天羊牧业有限公司分红总投资6%给予叶留拜村、乔拉布拉克村用于乡村振兴建设，租赁费增加村集体收入。</t>
  </si>
  <si>
    <t>tc2024241</t>
  </si>
  <si>
    <t>也门勒乡五井村、喀拉尕什村新建暖圈建设项目</t>
  </si>
  <si>
    <t>五井村新建暖圈800平方米一栋及配套设施、喀拉尕什村新建暖圈一栋800平方米及配套设施，依托党支部+企业或合作社受益分红，壮大村集体收入。</t>
  </si>
  <si>
    <t>也门勒乡人民政府</t>
  </si>
  <si>
    <t>张鹏</t>
  </si>
  <si>
    <t>提高牧业的发展，增加当地村民的就业率，带动当地经济发展。</t>
  </si>
  <si>
    <t>向新疆天羊牧业有限公司租赁暖圈发展养殖，租赁费用按照不低于项目总投资6%进行承租，租赁费增加村集体收入。</t>
  </si>
  <si>
    <t>tc2024226</t>
  </si>
  <si>
    <t>塔城市2024年“脱贫人口小额信贷贴息”项目</t>
  </si>
  <si>
    <t>塔城市各乡镇</t>
  </si>
  <si>
    <t>解决了2024年脱贫人口小额信贷贴息，巩固脱贫人口增收致富.</t>
  </si>
  <si>
    <t>农业农村局</t>
  </si>
  <si>
    <t>储新震</t>
  </si>
  <si>
    <t>巩固脱贫人口增收致富，提高农民生活水平，增加居民生活幸福感，从而加快乡村振兴的步伐</t>
  </si>
  <si>
    <t>加大对脱贫人口和监测户的就业帮扶力度，扩大外出务工人员规模，巩固拓展就业扶贫工作成果。</t>
  </si>
  <si>
    <t>额敏县合计17个</t>
  </si>
  <si>
    <t>EM2024108</t>
  </si>
  <si>
    <t>额敏县郊区乡甘泉村花海生态旅游自驾产业园附属设施建设</t>
  </si>
  <si>
    <t>2024.05-2024.10</t>
  </si>
  <si>
    <t>甘泉村</t>
  </si>
  <si>
    <t>新建多功能舞台及附属配套设施。</t>
  </si>
  <si>
    <t>郊区乡</t>
  </si>
  <si>
    <t>仝丹</t>
  </si>
  <si>
    <t>该项目实施，预计年收益不低于总投资6%，可带动村集体增收12万元。</t>
  </si>
  <si>
    <t>该项目建成后，景区经营优先从村队招聘工作人员解决村队就业问题，带动村民创收，达到互利互惠的目的。</t>
  </si>
  <si>
    <t>EM2024109</t>
  </si>
  <si>
    <t>额敏县杰勒阿尕什镇上杰勒阿尕什村马文化产业园及配套附属设施建设</t>
  </si>
  <si>
    <t>上杰勒阿尕什</t>
  </si>
  <si>
    <t>新建1600米赛马跑道及配套附属设施。</t>
  </si>
  <si>
    <t>杰勒阿尕什镇</t>
  </si>
  <si>
    <t>曾锋</t>
  </si>
  <si>
    <t>该项目实施，奠定乡村旅游发展基础，吸引城镇居民下乡休闲旅游。项目将会按照总投资的6%对外进行租赁，增加村集体收入。</t>
  </si>
  <si>
    <t>该项目建成后，可以组织赛马比赛收取一定的场地租赁费；可增加就业岗位，让农牧民在家门口就业；可带动餐饮、民宿、自驾露营等旅游业发展。</t>
  </si>
  <si>
    <t>EM2024110</t>
  </si>
  <si>
    <t>额敏县加尔布拉克农场安全饮水巩固提升建设</t>
  </si>
  <si>
    <t>果园村、酒花村</t>
  </si>
  <si>
    <t>新建DN200PE自来水管道6500米及配套附属设施。</t>
  </si>
  <si>
    <t>加尔布拉克农场</t>
  </si>
  <si>
    <t>杜明</t>
  </si>
  <si>
    <t>该项目实施，可效解决加尔布拉克农场农牧民群众用水紧张的局面，提升水质，提高群众生活质量。同时，能够缓解水资源浪费问题，有效提高水资源利用率。</t>
  </si>
  <si>
    <t>该项目建成后，农牧户饮水的问题将得到提升改善，可提升村民整体生活条件，改善村民生活品质，村民的归属感和幸福感进一步提高。</t>
  </si>
  <si>
    <t>EM2024111</t>
  </si>
  <si>
    <t>额敏县郊区乡郊东村道路维修改造建设</t>
  </si>
  <si>
    <t>郊东村</t>
  </si>
  <si>
    <t>道路硬化3087平方米及其他配套设施。</t>
  </si>
  <si>
    <t>该项目实施，可贯通村庄道路，为群众出行提供安全保障和便利条件。</t>
  </si>
  <si>
    <t>该项目建成后，依托郊东村城郊优势地理位置，对道路进行维修改造，可有效改善村庄环境，为村民生产生活更好发展奠定基础。</t>
  </si>
  <si>
    <t>EM2024112</t>
  </si>
  <si>
    <t>额敏县杰勒阿尕什镇上杰勒阿尕什村基础设施建设</t>
  </si>
  <si>
    <t>道路硬化1800平方米、100平方米公共厕所、灌溉管网及配套附属设施。</t>
  </si>
  <si>
    <t>该项目实施，能够有效推进乡村振兴战略的实施，可提升全村生态环境、基础设施，为乡村振兴和乡村旅游奠定基础。</t>
  </si>
  <si>
    <t>该项目建成后，改善了老百姓的的生产和生活条件，提升农村现代化、助推美丽乡村建设。</t>
  </si>
  <si>
    <t>EM2024113</t>
  </si>
  <si>
    <t>额敏县玉什喀拉苏镇萨尔也木勒社区田间排水渠建设</t>
  </si>
  <si>
    <t>哈拉苏村</t>
  </si>
  <si>
    <t>新建田间排水渠400米、涵洞1座及其他附属设施。</t>
  </si>
  <si>
    <t>萨尔也木勒社区</t>
  </si>
  <si>
    <t>李文斌</t>
  </si>
  <si>
    <t>该项目实施，能够有效地排除田间融雪产生的积水,提高土壤的排水能力，减少农民的损失。</t>
  </si>
  <si>
    <t>该项目建成后，排水渠的存在可以及时将积水排除,增加种地农户收入，减少农民的财产损失，同时，有利于改善农村环境。</t>
  </si>
  <si>
    <t>EM2024114</t>
  </si>
  <si>
    <t>额敏县喇嘛昭乡特色养殖建设（二期）</t>
  </si>
  <si>
    <t>购买清雪设备1辆及其他配套设备。</t>
  </si>
  <si>
    <t>喇嘛昭乡</t>
  </si>
  <si>
    <t>王志强</t>
  </si>
  <si>
    <t>该项目实施，购买清雪机能够有效的解决冬季养鱼场道路出行不便问题，可降低运输成本，从而更好的推动水产养殖业发展。以发包的形式，向鱼塘承包商发包，每年收取1.8万元承包费，</t>
  </si>
  <si>
    <t>该项目建成后，以发包的形式，向鱼塘承包商发包，每年收取1.8万元承包费，</t>
  </si>
  <si>
    <t>EM2024115</t>
  </si>
  <si>
    <t>额敏县郊区乡三里庄村食用菌大棚建设（二期）</t>
  </si>
  <si>
    <t>续建</t>
  </si>
  <si>
    <t>清泉村</t>
  </si>
  <si>
    <t>采购设备及配套设施。</t>
  </si>
  <si>
    <t>该项目实施，以打捆形式对外承租，预计每年给村集体缴纳1.38万元。</t>
  </si>
  <si>
    <t>该项目建成后，预计带动就业1人，每年人均增收2.4万元。</t>
  </si>
  <si>
    <t>EM2024116</t>
  </si>
  <si>
    <t>额敏县郊区乡依萨塔木村仓储房建设（二期）</t>
  </si>
  <si>
    <t>依萨塔木村</t>
  </si>
  <si>
    <t>仓储房附属设施建设。</t>
  </si>
  <si>
    <t>该项目建成后，增加村队集体收入的同时带动本村就业1人。</t>
  </si>
  <si>
    <t>EM2024117</t>
  </si>
  <si>
    <t>额敏县玛热勒苏镇六户村牲畜购置养殖建设（二期）</t>
  </si>
  <si>
    <t>六户村</t>
  </si>
  <si>
    <t>计划购置2-3岁优质品种褐牛奶牛13头
（按市场价为准）。</t>
  </si>
  <si>
    <t>玛热勒苏镇</t>
  </si>
  <si>
    <t>曾宪琪</t>
  </si>
  <si>
    <t>壮大村集体经济</t>
  </si>
  <si>
    <t>该项目实施，计划购置一批优质品种褐牛，每头约1.7万（按市场价格为准），以集体资产的形式委托专业养殖合作社，日常由养殖合作社进行管理并承担养殖风险，年底向村集体分红，从而实现稳定增加集体收入的目的。</t>
  </si>
  <si>
    <t>该项目建成后，村集体每年收益1万元，经“四议两公开”民主议事程序后，一部分用于村队为民服务的公益事业，优先对脱贫户、低保户、五保户、残疾人等“四类”人员家庭进行帮扶；一部分用于集体经济的可持续投资和发展。</t>
  </si>
  <si>
    <t>EM2024118</t>
  </si>
  <si>
    <t>额敏县玛热勒苏镇吐孜哈那村牲畜购置养殖建设（二期）</t>
  </si>
  <si>
    <t>吐孜哈那村</t>
  </si>
  <si>
    <t>EM2024119</t>
  </si>
  <si>
    <t>额敏县上户镇监测户产业帮扶到户项目</t>
  </si>
  <si>
    <t>上户镇</t>
  </si>
  <si>
    <t xml:space="preserve">上户镇3户监测户计划发展庭院经济3亩，计划补助3000元。
</t>
  </si>
  <si>
    <t>慕龙</t>
  </si>
  <si>
    <t>针对有发展意愿、发展条件的监测对象家庭实施到户产业项目，实现补助一户、见效一户、带动一片的效果。</t>
  </si>
  <si>
    <t>计划为3户监测户发展庭院经济及自主创业，计划户均补助1000元。</t>
  </si>
  <si>
    <t>EM2024120</t>
  </si>
  <si>
    <t>额敏县郊区乡监测户产业帮扶到户项目</t>
  </si>
  <si>
    <t>郊区乡1户监测户计划自主创业，计划补助1000元。</t>
  </si>
  <si>
    <t>计划为1户监测户发展自主创业，计划户均补助1000元.</t>
  </si>
  <si>
    <t>EM2024121</t>
  </si>
  <si>
    <t>额敏县杰勒阿尕什镇监测户产业帮扶到户项目</t>
  </si>
  <si>
    <t>杰勒阿尕什镇2户监测户计划发展庭院经济4亩，计划补助4000元。</t>
  </si>
  <si>
    <t>计划为2户监测户发展庭院经济，计划补助4000元.</t>
  </si>
  <si>
    <t>EM2024122</t>
  </si>
  <si>
    <t>额敏县喀拉也木勒镇监测户产业帮扶到户项目</t>
  </si>
  <si>
    <t>喀拉也木勒镇</t>
  </si>
  <si>
    <t>喀拉也木勒镇5户监测户计划发展庭院经济4.5亩，计划补助4500元。</t>
  </si>
  <si>
    <t>师东国</t>
  </si>
  <si>
    <t>计划为5户监测户发展庭院经济，计划补助4500元.</t>
  </si>
  <si>
    <t>EM2024123</t>
  </si>
  <si>
    <t>额敏县霍吉尔特蒙古民族乡监测户产业帮扶到户项目</t>
  </si>
  <si>
    <t>霍吉尔特蒙古民族乡</t>
  </si>
  <si>
    <t>霍吉尔特蒙古民族乡2户监测户计划发展庭院经济3亩，计划补助3000元。</t>
  </si>
  <si>
    <t>丁向东</t>
  </si>
  <si>
    <t>计划为2户监测户发展庭院经济，计划补助3000元.</t>
  </si>
  <si>
    <t>EM2024124</t>
  </si>
  <si>
    <t>额敏县玛热勒苏镇监测户产业帮扶到户项目</t>
  </si>
  <si>
    <t>玛热勒苏镇1户监测户计划发展庭院经济1亩，计划补助1000元。</t>
  </si>
  <si>
    <t>计划为1户监测户发展庭院经济，计划户均补助1000元.</t>
  </si>
  <si>
    <t>乌苏市合计5个</t>
  </si>
  <si>
    <t>WS2024133</t>
  </si>
  <si>
    <t>乌苏市吉尔格勒特郭楞蒙古民族乡辣椒分拣加工基地项目</t>
  </si>
  <si>
    <t>2024.01-2024.12</t>
  </si>
  <si>
    <t>吉尔格勒特乡哈尔扎木村</t>
  </si>
  <si>
    <t>采购日处理辣椒15吨大型辣椒分拣剪把生产线2条（含空压机，清选机，剪把机，色选机，输送带等）。</t>
  </si>
  <si>
    <t>乌苏市吉尔格勒特乡郭楞蒙古民族乡人民政府</t>
  </si>
  <si>
    <t>布仁巴特</t>
  </si>
  <si>
    <t>2022年衔接资金结余98.57万元，2024年第一批提前下达自治区衔接资金632万元</t>
  </si>
  <si>
    <t>项目建成后一是可以调整该乡产业种植结构，带动辣椒种植，预计可带动本地辣椒种植5000亩，且辣椒种植相较传统种植业亩均可增收 200-400元，可提高土地承包效益和农业种植收益，为哈尔扎木村及周边村民增收起到重要推动作用;二是带动本地富裕劳动力就业，预计可带动20人季节性就业，人均增收2万元/人/年;三是项目建成后村集体固定资产有效增长，企业承包运营后可壮大村集体经济，预计年收益可达30万。</t>
  </si>
  <si>
    <t>该项目运行后，可解决当地剩余劳动力就业20余人开展季节性就业；带动我乡产业结构转型，从原有的棉花玉米等作物种植转为辣椒种植业。</t>
  </si>
  <si>
    <t>WS2024048</t>
  </si>
  <si>
    <t>乌苏市八十四户乡其格勒克村肉鸽繁育养殖基地三期建设项目</t>
  </si>
  <si>
    <t>八十四户乡其格勒克村</t>
  </si>
  <si>
    <t>新建3栋450平方米鸽舍、1栋378平方米散养鸽棚、1座180平方米料棚、1座76.8平方米冷库及配套基础设施。</t>
  </si>
  <si>
    <t>乌苏市八十四户乡人民政府</t>
  </si>
  <si>
    <t>麦如甫·马合木提</t>
  </si>
  <si>
    <t>带动就业人员4人，人均增收每月4000 元；增加村集体经济收入，形成固定资产后按衔接资金投资总额3%进行收益；实现村集体经济收入年新增10万元的目标。</t>
  </si>
  <si>
    <t>为村集体增加收入，带动村民就业。</t>
  </si>
  <si>
    <t>WS2024051</t>
  </si>
  <si>
    <t>乌苏市八十四户乡党家庄村温室育苗大棚建设项目（二期）</t>
  </si>
  <si>
    <t>八十四户乡党家庄村</t>
  </si>
  <si>
    <t>新建2座育苗大棚（以设计图纸为准）</t>
  </si>
  <si>
    <t>解决就业困难人员工作2人；增加村集体经济收入，形成固定资产后按衔接资金投资总额3%进行收益；发展育苗及温室农业，提高蔬菜种植价值。</t>
  </si>
  <si>
    <t>产业基础设施改善后，增加农业丰产丰收。</t>
  </si>
  <si>
    <t>WS2024053</t>
  </si>
  <si>
    <t>乌苏市塔布勒合特蒙古民族乡购买生产母羊建设项目（二期）</t>
  </si>
  <si>
    <t>塔布勒合特蒙古民族乡乌木克村</t>
  </si>
  <si>
    <t>购买阿勒泰羊（哈萨克羊）生产母羊150只</t>
  </si>
  <si>
    <t>乌苏市塔布勒合特蒙古民族乡人民政府</t>
  </si>
  <si>
    <t>才层</t>
  </si>
  <si>
    <t>一是购回生产母羊以后，村队以托养方式与养殖户签订养殖合同，每头羊每年给村集体上缴承包费预计150元左右，预计每年村集体经济收入增长2.25万元左右。二是同时可以带动牧民增收，每户每年可以增收6000元左右。三是可解决10余人就业，专门从事饲养工作。</t>
  </si>
  <si>
    <t>一是壮大村集体经济；二是带动牧民增收；三是解决部分牧民就业。</t>
  </si>
  <si>
    <t>WS2024125</t>
  </si>
  <si>
    <t>乌苏市哈图布呼镇供热管网建设项目</t>
  </si>
  <si>
    <t>哈图布呼镇镇区</t>
  </si>
  <si>
    <t>新建镇区200mm管径1.7公里，159mm管径0.5公里的供热管网及其配套附属设施。</t>
  </si>
  <si>
    <t>乌苏市哈图布呼镇人民政府</t>
  </si>
  <si>
    <t>化希晓</t>
  </si>
  <si>
    <t>项目成功实施完后，投入的固定资产全部用于服务各族人民群众，有利于提升群众居住幸福感、获得感，促进全镇经济发展。</t>
  </si>
  <si>
    <t>该项目运行后，可改善各族人民群众的生活水平，为乡村振兴建设提供了很好的基础条件，居民群众的幸福感明显提升。</t>
  </si>
  <si>
    <t>沙湾市合计2个</t>
  </si>
  <si>
    <t>SW-202428</t>
  </si>
  <si>
    <t>沙湾市壮大东湾镇薄弱村集体经济设备购置项目</t>
  </si>
  <si>
    <t>2024.04--2024.11</t>
  </si>
  <si>
    <t>东湾镇南湾村、青山村、胡家庄村、田家庄村、串庄子村、张家庄村、潘家庄村</t>
  </si>
  <si>
    <t>购置液体菌种发酵制作生产系统、实验室台柜及仪器设备、浸泡清洗机、挑选输送带等设备。</t>
  </si>
  <si>
    <t>沙湾市东湾镇人民政府</t>
  </si>
  <si>
    <t>杜曼</t>
  </si>
  <si>
    <t>项目验收合格率100%。
带动增加村集体经济收入≥10万元。
受益人口数≥2778人。
有效拓宽村队增收致富渠道，持续促进薄弱村队经济发展，提高群众生活水平。</t>
  </si>
  <si>
    <t>有效拓宽村队增收致富渠道，节约农业灌溉水资源，提高群众生活水平。</t>
  </si>
  <si>
    <t>SW-202464</t>
  </si>
  <si>
    <t>沙湾市柳毛湾镇雷家庄等村优质棉基地引水工程</t>
  </si>
  <si>
    <t>柳毛湾镇雷家庄组、徐家庄组、杨家湾组、皇渠庙组、刘家庄组、沙门子组</t>
  </si>
  <si>
    <t>渠道疏浚14.5公里，新建管道8.8公里，沉砂池2座，维修渡槽1座，配套建设沿线建筑物。</t>
  </si>
  <si>
    <t>沙湾市水利管理站</t>
  </si>
  <si>
    <t>尼加提</t>
  </si>
  <si>
    <t>渠道疏浚≥14.5公里。
建设防渗渠≥8.8公里。
建设沉砂池≥2座。
维修渡槽≥1座。
项目验收合格率100%
受益人口数≥1713人。
完善灌溉渠系，进一步合理配置农业灌溉水资源。</t>
  </si>
  <si>
    <t>改善农业生产基础设施条件，节约农业灌溉水资源。促进增产增收。</t>
  </si>
  <si>
    <t>托里县合计17个</t>
  </si>
  <si>
    <t>tlx-2024150</t>
  </si>
  <si>
    <t>托里县库普乡阿合塔因恰村扶持壮大集体经济冷库设备采购项目</t>
  </si>
  <si>
    <t>2024年5月-10月</t>
  </si>
  <si>
    <t>阿合塔因恰村</t>
  </si>
  <si>
    <t>为库普乡阿合塔因恰村扶持壮大集体经济冷库项目采购并安装保鲜制冷设备一套。</t>
  </si>
  <si>
    <t>库普乡人民政府</t>
  </si>
  <si>
    <t>甘露</t>
  </si>
  <si>
    <t>计划新建托里县库普乡阿合塔因恰村扶持壮大集体经济冷库设备采购项目，投资23元，为阿合塔因恰村扶持壮大集体经济冷库采购设备，壮大村集体经济，并带动村民就业增收。</t>
  </si>
  <si>
    <t>满足社会经济发展对基础配套设施环境条件改善的要求，项目的建设实施对美化环境，进一步加强基础设施建设，对改善项目区整体形象、提升人居环境、建成美丽乡村起到举足轻重的作用。增加农户幸福指数，提高农户生活水平，有效改善人居环境。</t>
  </si>
  <si>
    <t>tlx-2024159</t>
  </si>
  <si>
    <t>托里县脱贫户冬牧场生产用房安全提升改造项目</t>
  </si>
  <si>
    <t>托里县各乡镇</t>
  </si>
  <si>
    <t>为托里县各乡镇脱贫户冬牧场生产用房安全进行提升改造，每户补助3万元。</t>
  </si>
  <si>
    <t>托里县住房和城乡建设局</t>
  </si>
  <si>
    <t>薛志原</t>
  </si>
  <si>
    <t>项目的建设实施对各乡镇、村队越冬牧区脱贫户生产住房安全明显提升，改善了脱贫户牧民居住生产生活条件，生命和财产都得到了有力保障。增加脱贫户幸福指数，脱贫户生活水平，有效改善人居环境。</t>
  </si>
  <si>
    <t>tlx-2024129</t>
  </si>
  <si>
    <t>托里县阿克别里斗乡江布勒阔拉村污水管网配套建设项目</t>
  </si>
  <si>
    <t>阿克别里斗乡江布勒阔拉村</t>
  </si>
  <si>
    <t>新建江布勒阔拉村入户污水管网，为317户村民改造卫生厕所及附属配套</t>
  </si>
  <si>
    <t>阿克别里斗乡人民政府</t>
  </si>
  <si>
    <t>金星</t>
  </si>
  <si>
    <t>满足社会经济发展对基础配套设施环境条件改善的要求，项目的建设实施对美化环境，进一步加强阿克别里斗乡基础设施建设，对改善项目区整体形象、提升人居环境、建成美丽乡村起到举足轻重的作用。增加农户幸福指数，提高农户生活水平，有效改善人居环境。</t>
  </si>
  <si>
    <t>tlx-2024126</t>
  </si>
  <si>
    <t>托里县阿克别里斗乡拉巴村安全饮水改造提升建设项目</t>
  </si>
  <si>
    <t>2024年6月-10月</t>
  </si>
  <si>
    <t>阿克别里斗乡拉巴村</t>
  </si>
  <si>
    <t>提升改造拉巴村80方成品钢结构水塔一座，及管道维修等附属设施</t>
  </si>
  <si>
    <t>tlx-2024009</t>
  </si>
  <si>
    <t>托里县阿克别里斗乡拉巴村也格孜库勒村、航勒村扶持壮大村集体经济采购设备项目</t>
  </si>
  <si>
    <t>2024年2月-6月</t>
  </si>
  <si>
    <t>阿克别里斗乡拉巴村、也格孜库勒村、航勒村</t>
  </si>
  <si>
    <t>为3个村购买联合收割机1台，每年给3个村分红收益，并带动村民就业增收。</t>
  </si>
  <si>
    <t>计划新建托里县阿克别里斗乡拉巴村也格孜库勒村、航勒村扶持壮大村集体经济采购设备项目，投资240万元，为3个村购买联合收割机1台，每年给3个村分红收益，并带动村民就业增收。预计2月开工建设，4月完工，群众满意度98%以上</t>
  </si>
  <si>
    <t>满足社会经济发展对基础配套设施环境条件改善的要求，增加农户幸福指数，提高农户生活水平。</t>
  </si>
  <si>
    <t>tlx-2024006</t>
  </si>
  <si>
    <t>托里县阿克别里斗乡公益性岗位项目</t>
  </si>
  <si>
    <t>2024年1月-12月</t>
  </si>
  <si>
    <t>阿克别里斗乡</t>
  </si>
  <si>
    <t>计划安排132万元，聘请脱贫户和监测户从事公益事业劳动和乡村建设公益性岗位补助</t>
  </si>
  <si>
    <t>计划新建托里县阿克别里斗乡公益性岗位工资补贴项目，投资132万元，投入到就业项目类别，主要建设内容为：计划安排132万元，聘请脱贫户和监测户从事公益事业劳动和乡村建设公益性岗位补助，群众满意度98%以上</t>
  </si>
  <si>
    <t>tlx-2024001</t>
  </si>
  <si>
    <t>阿克别里斗乡拉巴村农村污水处理建设项目</t>
  </si>
  <si>
    <t>2024年1月-10月</t>
  </si>
  <si>
    <t>新建拉巴村204户单户式污水处理装置及附属设施</t>
  </si>
  <si>
    <t>计划新建拉巴村204户单户式污水处理装置及附属设施，投资395万元，投入到乡村建设行动类别，主要建设内容为：新建拉巴村200户单户式污水处理装置及附属设施，预计5月开工建设，10月完工，群众满意度98%以上</t>
  </si>
  <si>
    <t>tlx-2024013</t>
  </si>
  <si>
    <t>托里县库普乡萨尔窝孜克村乡村振兴示范村建设项目入户管网和改厕建设项目</t>
  </si>
  <si>
    <t>库普乡萨尔窝孜克村</t>
  </si>
  <si>
    <t>为库普乡萨尔窝孜克村本村及周边村队62户农户实施污水管网入户和改厕</t>
  </si>
  <si>
    <t>甘璐</t>
  </si>
  <si>
    <t>计划新建托里县库普乡萨尔窝孜克村乡村振兴示范村建设项目入户管网和改厕建设项目，投资130万元，投入到乡村建设行动类别，主要建设内容为：为库普乡萨尔窝孜克村本村及周边村队农户实施污水管网入户和改厕62户，预计5月开工建设，10月完工，群众满意度98%以上</t>
  </si>
  <si>
    <t>满足社会经济发展对基础配套设施环境条件改善的要求，项目的建设实施对美化环境，进一步加强库普乡基础设施建设，对改善项目区整体形象、提升人居环境、建成美丽乡村起到举足轻重的作用。增加农户幸福指数，提高农户生活水平，有效改善人居环境。</t>
  </si>
  <si>
    <t>tlx-2024014</t>
  </si>
  <si>
    <t>托里县库普乡萨尔窝孜克村乡村振兴示范村乡村振兴建设项目</t>
  </si>
  <si>
    <t>为库普乡萨尔窝孜克村主街新建沥青人行道1700米，新建火烧板人行道750米，新建路面硬化1800平方米，新建公交车站4座，及配套附属设施</t>
  </si>
  <si>
    <t>计划新建托里县库普乡萨尔窝孜克村乡村振兴示范村乡村振兴建设项目，投资350万元，投入到乡村建设行动类别，主要建设内容为：为库普乡萨尔窝孜克村主街新建沥青人行道1700米，新建火烧板人行道750米，新建路面硬化1800平方米，新建公交车站4座，及配套附属设施，预计5月开工建设，10月完工，群众满意度98%以上</t>
  </si>
  <si>
    <t>tlx-2024015</t>
  </si>
  <si>
    <t>托里县库普乡萨尔窝孜克村乡村振兴示范村副街人行道建设项目</t>
  </si>
  <si>
    <t>为库普乡萨尔窝孜克村副街新建花砖人行道6600米，新建路面硬化1200平方米及配套附属设施</t>
  </si>
  <si>
    <t>计划新建托里县库普乡萨尔窝孜克村乡村振兴示范村乡村振兴建设项目，投资400万元，投入到乡村建设行动类别，主要建设内容为：为库普乡萨尔窝孜克村副街新建花砖人行道6600米，新建路面硬化1200平方米及配套附属设施，预计5月开工建设，10月完工，群众满意度98%以上</t>
  </si>
  <si>
    <t>tlx-2024023</t>
  </si>
  <si>
    <t>托里县库普乡萨尔窝孜克村乡村振兴建设项目</t>
  </si>
  <si>
    <t>建设人行道2000米，管网2500米及其它配套附属设施</t>
  </si>
  <si>
    <t>投资150元，为库普乡萨尔窝孜克村建设人行道2000米，管网2500米及其它配套附属设施，预计4月复工建设，10月完工，群众满意度98%以上</t>
  </si>
  <si>
    <t>tlx-2024045</t>
  </si>
  <si>
    <t>托里县哈图镇易地扶贫搬迁安置区煤改电提升改造项目</t>
  </si>
  <si>
    <t>准噶尔社区</t>
  </si>
  <si>
    <t>采购安装集中供热、供电变压器4台、铺设供电线路500米及附属配套设施建设</t>
  </si>
  <si>
    <t>哈图镇人民政府</t>
  </si>
  <si>
    <t>杨佳峰</t>
  </si>
  <si>
    <t>计划投入160万元，建设托里县哈图镇易地扶贫搬迁安置区煤改电提升改造项目，建设内容为：采购安装集中供热、供电变压器4台、铺设供电线路500米及附属配套设施建设，10月完工，群众满意度98%以上</t>
  </si>
  <si>
    <t>满足社会经济发展对基础配套设施环境条件改善的要求，项目的建设实施对美化环境，进一步加强铁厂沟镇基础设施建设，对改善项目区整体形象、提升人居环境、建成美丽乡村起到举足轻重的作用。增加农户幸福指数，提高农户生活水平，有效改善人居环境。</t>
  </si>
  <si>
    <t>tlx-2024057</t>
  </si>
  <si>
    <t>托里县铁厂沟镇农村饮水管网改造建设项目</t>
  </si>
  <si>
    <t>铁厂沟镇哈图村、阿勒帕萨勒干村</t>
  </si>
  <si>
    <t>为阿勒帕萨勒干村、哈图村改造自来水支管网7公里，支管网90PE、50PE的分水阀、25PE管入户官网及其他配套设施</t>
  </si>
  <si>
    <t>铁厂沟镇人民政府</t>
  </si>
  <si>
    <t>王国杰</t>
  </si>
  <si>
    <t>计划新建托里县铁厂沟镇农村饮水管网改造建设项目，投资340万元，投入到乡村建设行动类别，主要建设内容为：为阿勒帕萨勒干村、哈图村改造自来水支管网7公里，支管网90PE、50PE的分水阀、25PE管入户官网及其他配套设施，预计5月开工建设，10月完工，群众满意度98%以上</t>
  </si>
  <si>
    <t>tlx-2024082</t>
  </si>
  <si>
    <t>托里县多拉特乡塔克勒根村安全饮水巩固提升项目</t>
  </si>
  <si>
    <t>多拉特乡塔克勒根村</t>
  </si>
  <si>
    <t>托里县多拉特乡塔克勒根村饮水安全巩固提升工程为集中式供水工程，工程总供水量为350.61m3/d，根据《村镇供水工程技术规范》SL310-2019中规定，确定工程类型为Ⅳ型。该工程主要建设内容为：水源工程机井改造1眼、新建管理房1座、改造50立方米PE调蓄池1座、新建输配水管主管总长5991米（1641米160PE，4350米110PE），主管总长517米（90PE），管线建筑物33座（其中检查井23座、补排气井8座、减压池2座）</t>
  </si>
  <si>
    <t>托里县水利局</t>
  </si>
  <si>
    <t>郑旭山</t>
  </si>
  <si>
    <t>计划新建托里县多拉特乡塔克勒根村安全饮水巩固提升项目，投资180万元，投入到巩固三保障成果类别，主要建设内容为：托里县多拉特乡塔克勒根村饮水安全巩固提升工程为集中式供水工程，工程总供水量为350.61m3/d，根据《村镇供水工程技术规范》SL310-2019中规定，确定工程类型为Ⅳ型。该工程主要建设内容为：水源工程机井改造1眼、新建管理房1座、改造50立方米PE调蓄池1座、新建输配水管主管总长5991米（1641米160PE，4350米110PE），主管总长517米（90PE），管线建筑物33座（其中检查井23座、补排气井8座、减压池2座），预计5月开工建设，10月完工，群众满意度98%以上</t>
  </si>
  <si>
    <t>tlx-2024083</t>
  </si>
  <si>
    <t>托里县农村集中式供水监测及提升改造建设项目</t>
  </si>
  <si>
    <t>多拉特乡、乌雪特乡、阿合别里斗乡、库普乡</t>
  </si>
  <si>
    <t>为推动托里县农村供水高质量发展，建设内容包括：集中式农村供水水厂安装取水口计量设施44套，其中地下水28套，地表水16套；将44处监测数据上传至地区及县级水资源信息平台；修建地表水监测设施测桥3处；购置便携式水质检测设备一套，用于突发事件的应急监测；水厂管理站房设施配套及改善水厂冬季供暖条件。</t>
  </si>
  <si>
    <t>计划新建托里县农村集中式供水工程消毒设备及取水口计量设施安装项目，投资300万元，投入到巩固三保障成果类别，主要建设内容为：为推动托里县农村供水高质量发展，建设内容包括：集中式农村供水水厂安装取水口计量设施44套，其中地下水28套，地表水16套；将44处监测数据上传至地区及县级水资源信息平台；修建地表水监测设施测桥3处；购置便携式水质检测设备一套，用于突发事件的应急监测；水厂管理站房设施配套及改善水厂冬季供暖条件。预计5月开工建设，10月完工，群众满意度98%以上。</t>
  </si>
  <si>
    <t>tlx-2024124</t>
  </si>
  <si>
    <t>托里县庙尔沟镇金塔区安居富民小区配套设施建设项目</t>
  </si>
  <si>
    <t>2024年5月-2024年10月</t>
  </si>
  <si>
    <t>庙尔沟镇恰勒尕依村</t>
  </si>
  <si>
    <t>在庙尔沟镇金塔牧民定居点对安居富民小区内（包含10栋楼273套安居富民房）硬化、亮化及小区水、电、暖、排污等其他基础设施配套</t>
  </si>
  <si>
    <t>庙尔沟镇人民政府</t>
  </si>
  <si>
    <t>李亮</t>
  </si>
  <si>
    <t>项目实施将覆盖托里县庙尔沟镇金塔定居点，惠及就业人口1000人，通过项目的实施，提升项目区村基础设施，激发群众内生动力，示范带动项目覆盖区村民受益</t>
  </si>
  <si>
    <t>本项目的实施将改善居民的居住条件，能够促进整个庙尔沟镇建设和发展，加快新农村开发建设进程，对区域居民收入水平及结构、生活方式、思想观念、人口素质有正面的影响，能够推动区域配套和其它配套设施的完善，提高所在地区居民生活水平和生活质量。</t>
  </si>
  <si>
    <t>tlx-2024088</t>
  </si>
  <si>
    <t>托里县项目管理费</t>
  </si>
  <si>
    <t>托里县</t>
  </si>
  <si>
    <t>根据《关于印发自治区财政衔接资金管理办法的通知》（新财规【2021】11号）文件精神，按照不超过1%的比例从全年到位的衔接资金中统筹安排项目管理费</t>
  </si>
  <si>
    <t>托里县乡村振兴局</t>
  </si>
  <si>
    <t>周伟宏</t>
  </si>
  <si>
    <t>项目投资200万元，极大提高了项目单位工作效率，加快项目的实施，有力促进了巩固拓展脱贫攻坚成果接续乡村振兴工作的开展效率，受益群体满意度达到95%。</t>
  </si>
  <si>
    <t>裕民县合计7个</t>
  </si>
  <si>
    <t>ym2024171</t>
  </si>
  <si>
    <t>雨露计划</t>
  </si>
  <si>
    <t>2024.4-2024.12</t>
  </si>
  <si>
    <t>裕民县</t>
  </si>
  <si>
    <t>为裕民县符合雨露计划发放条件的学生进行补助。</t>
  </si>
  <si>
    <t>教科局</t>
  </si>
  <si>
    <t>寇子江</t>
  </si>
  <si>
    <t>学生人数≥320人                           补贴标准≥0.15-0.3万元                                  满意度指标≥95%</t>
  </si>
  <si>
    <t>为符合要求的脱贫户、监测户学生发放补助，让学生掌握一门技术，提高生活水平，提高家庭收入。</t>
  </si>
  <si>
    <t>ym2024230</t>
  </si>
  <si>
    <t>吉也克镇萨热布拉克村易地搬迁安置点环境卫生整治项目</t>
  </si>
  <si>
    <t>萨热布拉克村</t>
  </si>
  <si>
    <t>采购摆臂式垃圾车1辆及相关配套附属设备。</t>
  </si>
  <si>
    <t>吉也克镇</t>
  </si>
  <si>
    <t>沈  聪</t>
  </si>
  <si>
    <t>臂式垃圾车≥1辆                     满意度指标≥95%</t>
  </si>
  <si>
    <t>提高人居环境整治，提高生活环境。</t>
  </si>
  <si>
    <t>ym2024220</t>
  </si>
  <si>
    <t>新地乡农产品初步和加工配套设施建设项目</t>
  </si>
  <si>
    <t>2024.6-2024.10</t>
  </si>
  <si>
    <t>乌尔吉也克村</t>
  </si>
  <si>
    <t>乌尔吉也克村农产品和初步加工厂配套400左右平方地面硬化，采购配套平铺输送机一台，提料机一台及相关配套附属设施。</t>
  </si>
  <si>
    <t>新地乡人民</t>
  </si>
  <si>
    <t>刘  冬</t>
  </si>
  <si>
    <t>地面硬化≥400平方米                               平铺输送机≥1台                     提料机≥1台                                 可持续影响指标≥305人             满意度指标≥90%</t>
  </si>
  <si>
    <t>为乌尔吉也克村农产品初步和加工配套相关设备及基础设施，项目的建设完善了加工厂整体产业基础，提高了生产效率，提高了产品质量，为当地农户的生产生活打下扎实基础。</t>
  </si>
  <si>
    <t>ym2024226</t>
  </si>
  <si>
    <t>吉也克镇窝尔塔吉也克西村壮大村集体经济配套项目</t>
  </si>
  <si>
    <t>窝尔塔吉也克西村</t>
  </si>
  <si>
    <t>为窝尔塔吉也克西村大型农机具配备驱动耙及铺膜播种机及其他相关配套附属设施设备。</t>
  </si>
  <si>
    <t>驱动耙≥1台
铺摸播种机≥1台
满意度指标≥95%</t>
  </si>
  <si>
    <t>为壮大村集体经济，同时对村队居民提供便利。</t>
  </si>
  <si>
    <t>ym2024019</t>
  </si>
  <si>
    <t>哈拉布拉乡北哈拉布拉村农村道路建设项目（二期）</t>
  </si>
  <si>
    <t>2024.6-2024.12</t>
  </si>
  <si>
    <t>北哈拉布拉村</t>
  </si>
  <si>
    <t>村内道路硬化11000平方米左右及相关配套设施。</t>
  </si>
  <si>
    <t>哈拉布拉乡</t>
  </si>
  <si>
    <t>王雅军</t>
  </si>
  <si>
    <t>道路硬化≥11000平方米       
可持续影响指标≥336人    
满意度指标≥90%</t>
  </si>
  <si>
    <t>改善居民生活基础设施，提升居民幸福感，获得感，安全感。</t>
  </si>
  <si>
    <t>ym2024209</t>
  </si>
  <si>
    <t>江格斯乡旅游服务提升建设项目</t>
  </si>
  <si>
    <t>江格斯村</t>
  </si>
  <si>
    <t>进一步完善旅游公共配套及安全服务设施，建设水冲式卫生厕所1座、水渠安全护坡700米左右、场地硬化2400平方米左右及相关基础配套工程。</t>
  </si>
  <si>
    <t>江格斯乡</t>
  </si>
  <si>
    <t>苟承诗</t>
  </si>
  <si>
    <t>厕所≥1座                         场地硬化≥2400平方米                                                                   可持续影响指标≥691人                                                                   满意度指标≥95%</t>
  </si>
  <si>
    <t>该项目实施后能够提高旅游服务能力，并且改善周边居民的人居环境，提高周边居民的满意度和幸福感。</t>
  </si>
  <si>
    <t>ym2024052</t>
  </si>
  <si>
    <t>新地乡养殖圈舍配套附属设施项目</t>
  </si>
  <si>
    <t>裕民县巴什拜羊繁育中心</t>
  </si>
  <si>
    <t>新建消防管网620米左右、排水管网400米左右、路灯68盏、污水处理设备及相关配套附属设施。</t>
  </si>
  <si>
    <t>新地乡</t>
  </si>
  <si>
    <t>消防管网≥620米                               排水管网≥400米                        满意度指标≥95%</t>
  </si>
  <si>
    <t>该项目改善裕民县巴什拜羊繁育中心的污水、排水等基础设施，提高企业生产效率。</t>
  </si>
  <si>
    <t>和布克赛尔县合计7个</t>
  </si>
  <si>
    <t>HF2024090</t>
  </si>
  <si>
    <t>和什托洛盖镇西特木村壮大村集体经济创业孵化园附属设施建设项目</t>
  </si>
  <si>
    <t>2024-2024</t>
  </si>
  <si>
    <t>和什托洛盖镇西特木村</t>
  </si>
  <si>
    <t>新建污水管网200米及检查井，室外硬化等</t>
  </si>
  <si>
    <t>和什托洛盖镇人民政府</t>
  </si>
  <si>
    <t>马克思</t>
  </si>
  <si>
    <t>依托牡丹美食街资源，完善西特木村壮大村集体经济创业孵化园配套设施，发展壮大村集体经济，以增强村集体经济造血功能。</t>
  </si>
  <si>
    <t>完善西特木村壮大村集体经济创业孵化园配套设施，助力发展壮大村集体经济。</t>
  </si>
  <si>
    <t>2024.10.30</t>
  </si>
  <si>
    <t>HF2024091</t>
  </si>
  <si>
    <t>和什托洛盖镇乌兰浩达村组道路附属设施建设项目</t>
  </si>
  <si>
    <t>和什托洛盖镇乌兰浩达村</t>
  </si>
  <si>
    <t>新建人行道2公里、路沿石及门前地坪。</t>
  </si>
  <si>
    <t>通过道路建设，为村民提高通行安全和舒适。</t>
  </si>
  <si>
    <t>通过项目实施，为村民提高通行安全和舒适。</t>
  </si>
  <si>
    <t>HF2024092</t>
  </si>
  <si>
    <t>夏孜盖乡开尔德格村灌溉蓄水池建设项目</t>
  </si>
  <si>
    <t>夏孜盖乡开尔德格村</t>
  </si>
  <si>
    <t>新建350000立方调节水池一座及附属设施，最终以设计为准。</t>
  </si>
  <si>
    <t>夏孜盖乡人民政府</t>
  </si>
  <si>
    <t>朝克图</t>
  </si>
  <si>
    <t>通过实施该项目保障农业灌溉用水，降低农民用水成本，提高种植效益，促进增收。</t>
  </si>
  <si>
    <t>该项目的计划实施进一步改善农牧民生产生活用水问题，保障农业灌溉用水，降低农民用水成本。</t>
  </si>
  <si>
    <t>HF2024030</t>
  </si>
  <si>
    <t>夏孜盖乡开尔德格村道路附属设施建设项目</t>
  </si>
  <si>
    <t>开尔德格村</t>
  </si>
  <si>
    <t>新建人行道2公里及围栏、路沿石3公里，农机停车场1座及附属设施，最终以设计为准。</t>
  </si>
  <si>
    <t>一是实现农村人居环境明显改善，村庄环境整洁有序，农牧民群众生活质量显著提高。二是建设宜居乡村，村容村貌明显提升，村民幸福感获得感明显增强。</t>
  </si>
  <si>
    <t>通过项目实施提高牧民生活质量，提升群众的获得感、幸福感。</t>
  </si>
  <si>
    <t>HF2024094</t>
  </si>
  <si>
    <t>和布克赛尔县现代农业产业园-颗粒饲草料加工厂配套附属工程</t>
  </si>
  <si>
    <t>和什托洛盖镇</t>
  </si>
  <si>
    <t>颗粒饲草料加工厂配套建设硬化地坪900平方米，硬化道路200米，路面宽度6米，70吨位地磅1台，购置小型草料装载机1台，叉车1台。</t>
  </si>
  <si>
    <t>县畜牧兽医局</t>
  </si>
  <si>
    <t>单长青</t>
  </si>
  <si>
    <t>加快建设现代农业产业园，做大做强农产品加工业，推动加工流通各环节向乡村下沉，实现农产品加工流通环节增值收益留在乡村，能够有效扩大农村就业，拓宽农民增收渠递，</t>
  </si>
  <si>
    <t>通过项目实施，有效利用农作物秸秆，生产青贮饲料，减少精饲料喂养，降低饲养成本，缓解草场生态，实现种养结合循环发展。</t>
  </si>
  <si>
    <t>HF2024095</t>
  </si>
  <si>
    <t>夏孜盖乡集中养殖小区饲喂配套设备项目</t>
  </si>
  <si>
    <t>夏孜盖乡桑布根拜兴村</t>
  </si>
  <si>
    <t>新建草料库1个，拌料站1个、采购卧式固定搅拌机1台、撒料车1台、清粪车1台、粉碎机1台、电动推料车1台、电动三轮车5台、70吨位地磅1台、轮胎式装载机（20铲车）1台等配套设施。</t>
  </si>
  <si>
    <t>项目建成后促进现代畜牧业发展，实现规模化科学饲养，提高养殖效率与收益。</t>
  </si>
  <si>
    <t>带动当地牧民发展现代化畜牧养殖，提高产值，增加牧民收入。</t>
  </si>
  <si>
    <t>HF2024096</t>
  </si>
  <si>
    <t>和布克赛尔县现代农业产业园丰驼园骆驼产业区配套天然气管道建设项目</t>
  </si>
  <si>
    <t>新建聚乙烯主管网PE110管2000米和院内然气调压柜、调压橇、变压器、检查井、场地硬化、自动化控制系统等，具体以设计为准。</t>
  </si>
  <si>
    <t>项目建成后将产带动我县骆驼养殖，促进养殖户的增收。进一步提升驼奶深加工产值效益，促进驼奶产业链的建成，并为我县提供部分就业岗位。</t>
  </si>
  <si>
    <t>项目建成后将产带动我县骆驼养殖，发展一批骆驼养殖户，促进牧民增收。通过提升驼奶深加工产值效益，促进驼奶产业链的建成。</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</si>
</sst>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_ "/>
    <numFmt numFmtId="177" formatCode="0_ "/>
  </numFmts>
  <fonts count="36">
    <font>
      <sz val="11"/>
      <color theme="1"/>
      <name val="宋体"/>
      <charset val="134"/>
      <scheme val="minor"/>
    </font>
    <font>
      <sz val="10"/>
      <color theme="1"/>
      <name val="仿宋_GB2312"/>
      <charset val="134"/>
    </font>
    <font>
      <sz val="12"/>
      <color theme="1"/>
      <name val="宋体"/>
      <charset val="134"/>
      <scheme val="minor"/>
    </font>
    <font>
      <sz val="11"/>
      <color rgb="FF000000"/>
      <name val="宋体"/>
      <charset val="134"/>
    </font>
    <font>
      <b/>
      <sz val="11"/>
      <color theme="1"/>
      <name val="宋体"/>
      <charset val="134"/>
      <scheme val="minor"/>
    </font>
    <font>
      <sz val="26"/>
      <name val="方正小标宋简体"/>
      <charset val="134"/>
    </font>
    <font>
      <sz val="26"/>
      <name val="宋体"/>
      <charset val="134"/>
    </font>
    <font>
      <sz val="9"/>
      <name val="方正小标宋简体"/>
      <charset val="134"/>
    </font>
    <font>
      <sz val="9"/>
      <name val="Times New Roman"/>
      <charset val="134"/>
    </font>
    <font>
      <b/>
      <sz val="9"/>
      <name val="宋体"/>
      <charset val="134"/>
    </font>
    <font>
      <b/>
      <sz val="11"/>
      <name val="宋体"/>
      <charset val="134"/>
    </font>
    <font>
      <b/>
      <sz val="10"/>
      <name val="仿宋_GB2312"/>
      <charset val="134"/>
    </font>
    <font>
      <sz val="10"/>
      <name val="仿宋_GB2312"/>
      <charset val="134"/>
    </font>
    <font>
      <b/>
      <sz val="10"/>
      <color theme="1"/>
      <name val="仿宋_GB2312"/>
      <charset val="134"/>
    </font>
    <font>
      <sz val="9"/>
      <name val="方正仿宋_GBK"/>
      <charset val="134"/>
    </font>
    <font>
      <b/>
      <sz val="1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8" tint="0.599994"/>
        <bgColor indexed="64"/>
      </patternFill>
    </fill>
    <fill>
      <patternFill patternType="solid">
        <fgColor theme="7" tint="0.599994"/>
        <bgColor indexed="64"/>
      </patternFill>
    </fill>
    <fill>
      <patternFill patternType="solid">
        <fgColor theme="5" tint="0.599994"/>
        <bgColor indexed="64"/>
      </patternFill>
    </fill>
    <fill>
      <patternFill patternType="solid">
        <fgColor theme="4" tint="0.599994"/>
        <bgColor indexed="64"/>
      </patternFill>
    </fill>
    <fill>
      <patternFill patternType="solid">
        <fgColor rgb="FFA5A5A5"/>
        <bgColor indexed="64"/>
      </patternFill>
    </fill>
    <fill>
      <patternFill patternType="solid">
        <fgColor theme="9" tint="0.599994"/>
        <bgColor indexed="64"/>
      </patternFill>
    </fill>
    <fill>
      <patternFill patternType="solid">
        <fgColor theme="6" tint="0.599994"/>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6"/>
        <bgColor indexed="64"/>
      </patternFill>
    </fill>
    <fill>
      <patternFill patternType="solid">
        <fgColor rgb="FFFFEB9C"/>
        <bgColor indexed="64"/>
      </patternFill>
    </fill>
    <fill>
      <patternFill patternType="solid">
        <fgColor theme="7" tint="0.399976"/>
        <bgColor indexed="64"/>
      </patternFill>
    </fill>
    <fill>
      <patternFill patternType="solid">
        <fgColor theme="4" tint="0.399976"/>
        <bgColor indexed="64"/>
      </patternFill>
    </fill>
    <fill>
      <patternFill patternType="solid">
        <fgColor theme="6" tint="0.399976"/>
        <bgColor indexed="64"/>
      </patternFill>
    </fill>
    <fill>
      <patternFill patternType="solid">
        <fgColor rgb="FFFFCC99"/>
        <bgColor indexed="64"/>
      </patternFill>
    </fill>
    <fill>
      <patternFill patternType="solid">
        <fgColor rgb="FFC6EFCE"/>
        <bgColor indexed="64"/>
      </patternFill>
    </fill>
    <fill>
      <patternFill patternType="solid">
        <fgColor theme="9" tint="0.799982"/>
        <bgColor indexed="64"/>
      </patternFill>
    </fill>
    <fill>
      <patternFill patternType="solid">
        <fgColor theme="6" tint="0.799982"/>
        <bgColor indexed="64"/>
      </patternFill>
    </fill>
    <fill>
      <patternFill patternType="solid">
        <fgColor theme="8" tint="0.399976"/>
        <bgColor indexed="64"/>
      </patternFill>
    </fill>
    <fill>
      <patternFill patternType="solid">
        <fgColor theme="5" tint="0.399976"/>
        <bgColor indexed="64"/>
      </patternFill>
    </fill>
    <fill>
      <patternFill patternType="solid">
        <fgColor theme="7" tint="0.799982"/>
        <bgColor indexed="64"/>
      </patternFill>
    </fill>
    <fill>
      <patternFill patternType="solid">
        <fgColor theme="5" tint="0.799982"/>
        <bgColor indexed="64"/>
      </patternFill>
    </fill>
    <fill>
      <patternFill patternType="solid">
        <fgColor theme="4" tint="0.799982"/>
        <bgColor indexed="64"/>
      </patternFill>
    </fill>
    <fill>
      <patternFill patternType="solid">
        <fgColor theme="8" tint="0.799982"/>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7" fillId="27" borderId="0" applyNumberFormat="0" applyBorder="0" applyAlignment="0" applyProtection="0">
      <alignment vertical="center"/>
    </xf>
    <xf numFmtId="0" fontId="32"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9"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alignment vertical="center"/>
    </xf>
    <xf numFmtId="0" fontId="25" fillId="23"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0" borderId="0">
      <alignment vertical="center"/>
    </xf>
    <xf numFmtId="0" fontId="0" fillId="16" borderId="8" applyNumberFormat="0" applyFont="0" applyAlignment="0" applyProtection="0">
      <alignment vertical="center"/>
    </xf>
    <xf numFmtId="0" fontId="25" fillId="29"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7" fillId="0" borderId="6" applyNumberFormat="0" applyFill="0" applyAlignment="0" applyProtection="0">
      <alignment vertical="center"/>
    </xf>
    <xf numFmtId="0" fontId="19" fillId="0" borderId="6" applyNumberFormat="0" applyFill="0" applyAlignment="0" applyProtection="0">
      <alignment vertical="center"/>
    </xf>
    <xf numFmtId="0" fontId="25" fillId="22" borderId="0" applyNumberFormat="0" applyBorder="0" applyAlignment="0" applyProtection="0">
      <alignment vertical="center"/>
    </xf>
    <xf numFmtId="0" fontId="22" fillId="0" borderId="10" applyNumberFormat="0" applyFill="0" applyAlignment="0" applyProtection="0">
      <alignment vertical="center"/>
    </xf>
    <xf numFmtId="0" fontId="25" fillId="21" borderId="0" applyNumberFormat="0" applyBorder="0" applyAlignment="0" applyProtection="0">
      <alignment vertical="center"/>
    </xf>
    <xf numFmtId="0" fontId="26" fillId="15" borderId="7" applyNumberFormat="0" applyAlignment="0" applyProtection="0">
      <alignment vertical="center"/>
    </xf>
    <xf numFmtId="0" fontId="35" fillId="15" borderId="11" applyNumberFormat="0" applyAlignment="0" applyProtection="0">
      <alignment vertical="center"/>
    </xf>
    <xf numFmtId="0" fontId="18" fillId="7" borderId="5" applyNumberFormat="0" applyAlignment="0" applyProtection="0">
      <alignment vertical="center"/>
    </xf>
    <xf numFmtId="0" fontId="17" fillId="26" borderId="0" applyNumberFormat="0" applyBorder="0" applyAlignment="0" applyProtection="0">
      <alignment vertical="center"/>
    </xf>
    <xf numFmtId="0" fontId="25" fillId="14" borderId="0" applyNumberFormat="0" applyBorder="0" applyAlignment="0" applyProtection="0">
      <alignment vertical="center"/>
    </xf>
    <xf numFmtId="0" fontId="34" fillId="0" borderId="12" applyNumberFormat="0" applyFill="0" applyAlignment="0" applyProtection="0">
      <alignment vertical="center"/>
    </xf>
    <xf numFmtId="0" fontId="28" fillId="0" borderId="9" applyNumberFormat="0" applyFill="0" applyAlignment="0" applyProtection="0">
      <alignment vertical="center"/>
    </xf>
    <xf numFmtId="0" fontId="33" fillId="25" borderId="0" applyNumberFormat="0" applyBorder="0" applyAlignment="0" applyProtection="0">
      <alignment vertical="center"/>
    </xf>
    <xf numFmtId="0" fontId="31" fillId="20" borderId="0" applyNumberFormat="0" applyBorder="0" applyAlignment="0" applyProtection="0">
      <alignment vertical="center"/>
    </xf>
    <xf numFmtId="0" fontId="17" fillId="33" borderId="0" applyNumberFormat="0" applyBorder="0" applyAlignment="0" applyProtection="0">
      <alignment vertical="center"/>
    </xf>
    <xf numFmtId="0" fontId="25" fillId="13" borderId="0" applyNumberFormat="0" applyBorder="0" applyAlignment="0" applyProtection="0">
      <alignment vertical="center"/>
    </xf>
    <xf numFmtId="0" fontId="17" fillId="32" borderId="0" applyNumberFormat="0" applyBorder="0" applyAlignment="0" applyProtection="0">
      <alignment vertical="center"/>
    </xf>
    <xf numFmtId="0" fontId="17" fillId="6" borderId="0" applyNumberFormat="0" applyBorder="0" applyAlignment="0" applyProtection="0">
      <alignment vertical="center"/>
    </xf>
    <xf numFmtId="0" fontId="17" fillId="31" borderId="0" applyNumberFormat="0" applyBorder="0" applyAlignment="0" applyProtection="0">
      <alignment vertical="center"/>
    </xf>
    <xf numFmtId="0" fontId="17" fillId="5"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17" fillId="30" borderId="0" applyNumberFormat="0" applyBorder="0" applyAlignment="0" applyProtection="0">
      <alignment vertical="center"/>
    </xf>
    <xf numFmtId="0" fontId="17" fillId="4" borderId="0" applyNumberFormat="0" applyBorder="0" applyAlignment="0" applyProtection="0">
      <alignment vertical="center"/>
    </xf>
    <xf numFmtId="0" fontId="25" fillId="11" borderId="0" applyNumberFormat="0" applyBorder="0" applyAlignment="0" applyProtection="0">
      <alignment vertical="center"/>
    </xf>
    <xf numFmtId="0" fontId="17" fillId="3" borderId="0" applyNumberFormat="0" applyBorder="0" applyAlignment="0" applyProtection="0">
      <alignment vertical="center"/>
    </xf>
    <xf numFmtId="0" fontId="25" fillId="28" borderId="0" applyNumberFormat="0" applyBorder="0" applyAlignment="0" applyProtection="0">
      <alignment vertical="center"/>
    </xf>
    <xf numFmtId="0" fontId="25" fillId="17" borderId="0" applyNumberFormat="0" applyBorder="0" applyAlignment="0" applyProtection="0">
      <alignment vertical="center"/>
    </xf>
    <xf numFmtId="0" fontId="17" fillId="8" borderId="0" applyNumberFormat="0" applyBorder="0" applyAlignment="0" applyProtection="0">
      <alignment vertical="center"/>
    </xf>
    <xf numFmtId="0" fontId="25" fillId="19" borderId="0" applyNumberFormat="0" applyBorder="0" applyAlignment="0" applyProtection="0">
      <alignment vertical="center"/>
    </xf>
    <xf numFmtId="0" fontId="3" fillId="0" borderId="0" applyNumberFormat="0" applyFill="0">
      <alignment vertical="center"/>
    </xf>
    <xf numFmtId="0" fontId="16" fillId="0" borderId="0">
      <alignment vertical="center"/>
    </xf>
  </cellStyleXfs>
  <cellXfs count="49">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xf numFmtId="0" fontId="3" fillId="0" borderId="0" xfId="0" applyFont="1" applyFill="1" applyAlignment="1">
      <alignment vertical="center"/>
    </xf>
    <xf numFmtId="0" fontId="4" fillId="0" borderId="0" xfId="0" applyFont="1" applyFill="1">
      <alignment vertical="center"/>
    </xf>
    <xf numFmtId="0" fontId="4" fillId="0" borderId="0" xfId="0" applyFont="1" applyFill="1" applyAlignment="1">
      <alignment horizontal="center" vertical="center"/>
    </xf>
    <xf numFmtId="0" fontId="0" fillId="0" borderId="0" xfId="0"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2" fillId="0" borderId="1" xfId="5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1" xfId="0" applyFont="1" applyFill="1" applyBorder="1" applyAlignment="1">
      <alignment horizontal="center" vertical="center"/>
    </xf>
    <xf numFmtId="0" fontId="12" fillId="0" borderId="1" xfId="0" applyFont="1" applyFill="1" applyBorder="1" applyAlignment="1">
      <alignment vertical="center"/>
    </xf>
    <xf numFmtId="0" fontId="14" fillId="0" borderId="0" xfId="0" applyFont="1" applyFill="1" applyBorder="1" applyAlignment="1">
      <alignment horizontal="center" vertical="center" wrapText="1"/>
    </xf>
    <xf numFmtId="0" fontId="14" fillId="0" borderId="0" xfId="0" applyFont="1" applyFill="1" applyAlignment="1">
      <alignment horizontal="center" vertical="center" wrapText="1"/>
    </xf>
    <xf numFmtId="177" fontId="12"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2" fillId="0" borderId="1" xfId="50" applyNumberFormat="1" applyFont="1" applyFill="1" applyBorder="1" applyAlignment="1" applyProtection="1">
      <alignment horizontal="center" vertical="center" wrapText="1"/>
    </xf>
    <xf numFmtId="0" fontId="13" fillId="2" borderId="1" xfId="0" applyFont="1" applyFill="1" applyBorder="1" applyAlignment="1">
      <alignment vertical="center" wrapText="1"/>
    </xf>
    <xf numFmtId="0" fontId="13" fillId="2" borderId="1" xfId="0" applyFont="1" applyFill="1" applyBorder="1">
      <alignment vertical="center"/>
    </xf>
    <xf numFmtId="0" fontId="15"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1" xfId="0" applyFont="1" applyFill="1" applyBorder="1">
      <alignment vertical="center"/>
    </xf>
    <xf numFmtId="0" fontId="1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lignment vertical="center"/>
    </xf>
    <xf numFmtId="176" fontId="1" fillId="0" borderId="1" xfId="0" applyNumberFormat="1" applyFont="1" applyFill="1" applyBorder="1" applyAlignment="1">
      <alignment horizontal="center" vertical="center" wrapText="1"/>
    </xf>
    <xf numFmtId="57" fontId="12" fillId="0" borderId="1"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11 2" xfId="50"/>
    <cellStyle name="常规 4" xfId="51"/>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218440</xdr:colOff>
      <xdr:row>6</xdr:row>
      <xdr:rowOff>171450</xdr:rowOff>
    </xdr:from>
    <xdr:to>
      <xdr:col>2</xdr:col>
      <xdr:colOff>744855</xdr:colOff>
      <xdr:row>6</xdr:row>
      <xdr:rowOff>520065</xdr:rowOff>
    </xdr:to>
    <xdr:pic>
      <xdr:nvPicPr>
        <xdr:cNvPr id="2" name="Picture 647" descr="clipboard/drawings/NULL"/>
        <xdr:cNvPicPr/>
      </xdr:nvPicPr>
      <xdr:blipFill>
        <a:blip r:embed="rId1"/>
        <a:stretch>
          <a:fillRect/>
        </a:stretch>
      </xdr:blipFill>
      <xdr:spPr>
        <a:xfrm>
          <a:off x="1123315" y="2546350"/>
          <a:ext cx="526415" cy="34861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2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245745</xdr:colOff>
      <xdr:row>6</xdr:row>
      <xdr:rowOff>0</xdr:rowOff>
    </xdr:from>
    <xdr:to>
      <xdr:col>2</xdr:col>
      <xdr:colOff>772160</xdr:colOff>
      <xdr:row>6</xdr:row>
      <xdr:rowOff>481965</xdr:rowOff>
    </xdr:to>
    <xdr:pic>
      <xdr:nvPicPr>
        <xdr:cNvPr id="383" name="Picture 647" descr="clipboard/drawings/NULL"/>
        <xdr:cNvPicPr/>
      </xdr:nvPicPr>
      <xdr:blipFill>
        <a:blip r:embed="rId1"/>
        <a:stretch>
          <a:fillRect/>
        </a:stretch>
      </xdr:blipFill>
      <xdr:spPr>
        <a:xfrm>
          <a:off x="1150620"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3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4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5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6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218440</xdr:colOff>
      <xdr:row>6</xdr:row>
      <xdr:rowOff>171450</xdr:rowOff>
    </xdr:from>
    <xdr:to>
      <xdr:col>2</xdr:col>
      <xdr:colOff>744855</xdr:colOff>
      <xdr:row>6</xdr:row>
      <xdr:rowOff>520065</xdr:rowOff>
    </xdr:to>
    <xdr:pic>
      <xdr:nvPicPr>
        <xdr:cNvPr id="765" name="Picture 647" descr="clipboard/drawings/NULL"/>
        <xdr:cNvPicPr/>
      </xdr:nvPicPr>
      <xdr:blipFill>
        <a:blip r:embed="rId1"/>
        <a:stretch>
          <a:fillRect/>
        </a:stretch>
      </xdr:blipFill>
      <xdr:spPr>
        <a:xfrm>
          <a:off x="1123315" y="2546350"/>
          <a:ext cx="526415" cy="34861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7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8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9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0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245745</xdr:colOff>
      <xdr:row>6</xdr:row>
      <xdr:rowOff>0</xdr:rowOff>
    </xdr:from>
    <xdr:to>
      <xdr:col>2</xdr:col>
      <xdr:colOff>772160</xdr:colOff>
      <xdr:row>6</xdr:row>
      <xdr:rowOff>481965</xdr:rowOff>
    </xdr:to>
    <xdr:pic>
      <xdr:nvPicPr>
        <xdr:cNvPr id="1146" name="Picture 647" descr="clipboard/drawings/NULL"/>
        <xdr:cNvPicPr/>
      </xdr:nvPicPr>
      <xdr:blipFill>
        <a:blip r:embed="rId1"/>
        <a:stretch>
          <a:fillRect/>
        </a:stretch>
      </xdr:blipFill>
      <xdr:spPr>
        <a:xfrm>
          <a:off x="1150620"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1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2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3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2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3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4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5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6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7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8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49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0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7"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8"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19"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0"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1"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2"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3"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4"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5"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0</xdr:rowOff>
    </xdr:from>
    <xdr:to>
      <xdr:col>2</xdr:col>
      <xdr:colOff>762635</xdr:colOff>
      <xdr:row>6</xdr:row>
      <xdr:rowOff>481965</xdr:rowOff>
    </xdr:to>
    <xdr:pic>
      <xdr:nvPicPr>
        <xdr:cNvPr id="1526" name="Picture 647" descr="clipboard/drawings/NULL"/>
        <xdr:cNvPicPr/>
      </xdr:nvPicPr>
      <xdr:blipFill>
        <a:blip r:embed="rId1"/>
        <a:stretch>
          <a:fillRect/>
        </a:stretch>
      </xdr:blipFill>
      <xdr:spPr>
        <a:xfrm>
          <a:off x="1141095" y="2374900"/>
          <a:ext cx="526415" cy="481965"/>
        </a:xfrm>
        <a:prstGeom prst="rect">
          <a:avLst/>
        </a:prstGeom>
        <a:noFill/>
        <a:ln w="9525">
          <a:noFill/>
        </a:ln>
      </xdr:spPr>
    </xdr:pic>
    <xdr:clientData/>
  </xdr:twoCellAnchor>
  <xdr:twoCellAnchor editAs="oneCell">
    <xdr:from>
      <xdr:col>2</xdr:col>
      <xdr:colOff>236220</xdr:colOff>
      <xdr:row>6</xdr:row>
      <xdr:rowOff>33655</xdr:rowOff>
    </xdr:from>
    <xdr:to>
      <xdr:col>2</xdr:col>
      <xdr:colOff>762635</xdr:colOff>
      <xdr:row>6</xdr:row>
      <xdr:rowOff>515620</xdr:rowOff>
    </xdr:to>
    <xdr:pic>
      <xdr:nvPicPr>
        <xdr:cNvPr id="1527" name="Picture 647" descr="clipboard/drawings/NULL"/>
        <xdr:cNvPicPr/>
      </xdr:nvPicPr>
      <xdr:blipFill>
        <a:blip r:embed="rId1"/>
        <a:stretch>
          <a:fillRect/>
        </a:stretch>
      </xdr:blipFill>
      <xdr:spPr>
        <a:xfrm>
          <a:off x="1141095" y="2408555"/>
          <a:ext cx="526415" cy="481965"/>
        </a:xfrm>
        <a:prstGeom prst="rect">
          <a:avLst/>
        </a:prstGeom>
        <a:noFill/>
        <a:ln w="9525">
          <a:noFill/>
        </a:ln>
      </xdr:spPr>
    </xdr:pic>
    <xdr:clientData/>
  </xdr:twoCellAnchor>
  <xdr:twoCellAnchor editAs="oneCell">
    <xdr:from>
      <xdr:col>6</xdr:col>
      <xdr:colOff>0</xdr:colOff>
      <xdr:row>6</xdr:row>
      <xdr:rowOff>0</xdr:rowOff>
    </xdr:from>
    <xdr:to>
      <xdr:col>6</xdr:col>
      <xdr:colOff>79375</xdr:colOff>
      <xdr:row>6</xdr:row>
      <xdr:rowOff>688975</xdr:rowOff>
    </xdr:to>
    <xdr:sp>
      <xdr:nvSpPr>
        <xdr:cNvPr id="9177"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78"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79"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80"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81"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82"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83" name="Text Box 9540"/>
        <xdr:cNvSpPr txBox="1"/>
      </xdr:nvSpPr>
      <xdr:spPr>
        <a:xfrm>
          <a:off x="4391660" y="2374900"/>
          <a:ext cx="79375" cy="688975"/>
        </a:xfrm>
        <a:prstGeom prst="rect">
          <a:avLst/>
        </a:prstGeom>
        <a:noFill/>
        <a:ln w="9525">
          <a:noFill/>
        </a:ln>
      </xdr:spPr>
    </xdr:sp>
    <xdr:clientData/>
  </xdr:twoCellAnchor>
  <xdr:twoCellAnchor editAs="oneCell">
    <xdr:from>
      <xdr:col>6</xdr:col>
      <xdr:colOff>0</xdr:colOff>
      <xdr:row>6</xdr:row>
      <xdr:rowOff>0</xdr:rowOff>
    </xdr:from>
    <xdr:to>
      <xdr:col>6</xdr:col>
      <xdr:colOff>79375</xdr:colOff>
      <xdr:row>6</xdr:row>
      <xdr:rowOff>688975</xdr:rowOff>
    </xdr:to>
    <xdr:sp>
      <xdr:nvSpPr>
        <xdr:cNvPr id="9184" name="Text Box 9540"/>
        <xdr:cNvSpPr txBox="1"/>
      </xdr:nvSpPr>
      <xdr:spPr>
        <a:xfrm>
          <a:off x="4391660" y="2374900"/>
          <a:ext cx="79375" cy="688975"/>
        </a:xfrm>
        <a:prstGeom prst="rect">
          <a:avLst/>
        </a:prstGeom>
        <a:noFill/>
        <a:ln w="9525">
          <a:noFill/>
        </a:ln>
      </xdr:spPr>
    </xdr:sp>
    <xdr:clientData/>
  </xdr:twoCellAnchor>
  <xdr:twoCellAnchor editAs="oneCell">
    <xdr:from>
      <xdr:col>5</xdr:col>
      <xdr:colOff>664845</xdr:colOff>
      <xdr:row>6</xdr:row>
      <xdr:rowOff>0</xdr:rowOff>
    </xdr:from>
    <xdr:to>
      <xdr:col>6</xdr:col>
      <xdr:colOff>58420</xdr:colOff>
      <xdr:row>6</xdr:row>
      <xdr:rowOff>688975</xdr:rowOff>
    </xdr:to>
    <xdr:sp>
      <xdr:nvSpPr>
        <xdr:cNvPr id="9185" name="Text Box 9540"/>
        <xdr:cNvSpPr txBox="1"/>
      </xdr:nvSpPr>
      <xdr:spPr>
        <a:xfrm>
          <a:off x="4370705" y="2374900"/>
          <a:ext cx="79375" cy="688975"/>
        </a:xfrm>
        <a:prstGeom prst="rect">
          <a:avLst/>
        </a:prstGeom>
        <a:noFill/>
        <a:ln w="9525">
          <a:noFill/>
        </a:ln>
      </xdr:spPr>
    </xdr:sp>
    <xdr:clientData/>
  </xdr:twoCellAnchor>
  <xdr:twoCellAnchor editAs="oneCell">
    <xdr:from>
      <xdr:col>5</xdr:col>
      <xdr:colOff>236220</xdr:colOff>
      <xdr:row>6</xdr:row>
      <xdr:rowOff>0</xdr:rowOff>
    </xdr:from>
    <xdr:to>
      <xdr:col>6</xdr:col>
      <xdr:colOff>76835</xdr:colOff>
      <xdr:row>6</xdr:row>
      <xdr:rowOff>481965</xdr:rowOff>
    </xdr:to>
    <xdr:pic>
      <xdr:nvPicPr>
        <xdr:cNvPr id="9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9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0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1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2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3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4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8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59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0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1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2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3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4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5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6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2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3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4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5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6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7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8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79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0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5"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6"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7"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8"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19"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20"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21"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22"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23"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236220</xdr:colOff>
      <xdr:row>6</xdr:row>
      <xdr:rowOff>0</xdr:rowOff>
    </xdr:from>
    <xdr:to>
      <xdr:col>6</xdr:col>
      <xdr:colOff>76835</xdr:colOff>
      <xdr:row>6</xdr:row>
      <xdr:rowOff>481965</xdr:rowOff>
    </xdr:to>
    <xdr:pic>
      <xdr:nvPicPr>
        <xdr:cNvPr id="16824" name="Picture 647" descr="clipboard/drawings/NULL"/>
        <xdr:cNvPicPr/>
      </xdr:nvPicPr>
      <xdr:blipFill>
        <a:blip r:embed="rId1"/>
        <a:stretch>
          <a:fillRect/>
        </a:stretch>
      </xdr:blipFill>
      <xdr:spPr>
        <a:xfrm>
          <a:off x="3942080" y="2374900"/>
          <a:ext cx="526415" cy="481965"/>
        </a:xfrm>
        <a:prstGeom prst="rect">
          <a:avLst/>
        </a:prstGeom>
        <a:noFill/>
        <a:ln w="9525">
          <a:noFill/>
        </a:ln>
      </xdr:spPr>
    </xdr:pic>
    <xdr:clientData/>
  </xdr:twoCellAnchor>
  <xdr:twoCellAnchor editAs="oneCell">
    <xdr:from>
      <xdr:col>5</xdr:col>
      <xdr:colOff>399415</xdr:colOff>
      <xdr:row>6</xdr:row>
      <xdr:rowOff>12700</xdr:rowOff>
    </xdr:from>
    <xdr:to>
      <xdr:col>6</xdr:col>
      <xdr:colOff>240030</xdr:colOff>
      <xdr:row>6</xdr:row>
      <xdr:rowOff>494665</xdr:rowOff>
    </xdr:to>
    <xdr:pic>
      <xdr:nvPicPr>
        <xdr:cNvPr id="16825" name="Picture 647" descr="clipboard/drawings/NULL"/>
        <xdr:cNvPicPr/>
      </xdr:nvPicPr>
      <xdr:blipFill>
        <a:blip r:embed="rId1"/>
        <a:stretch>
          <a:fillRect/>
        </a:stretch>
      </xdr:blipFill>
      <xdr:spPr>
        <a:xfrm>
          <a:off x="4105275" y="2387600"/>
          <a:ext cx="526415" cy="481965"/>
        </a:xfrm>
        <a:prstGeom prst="rect">
          <a:avLst/>
        </a:prstGeom>
        <a:noFill/>
        <a:ln w="9525">
          <a:noFill/>
        </a:ln>
      </xdr:spPr>
    </xdr:pic>
    <xdr:clientData/>
  </xdr:twoCellAnchor>
  <xdr:twoCellAnchor editAs="oneCell">
    <xdr:from>
      <xdr:col>5</xdr:col>
      <xdr:colOff>0</xdr:colOff>
      <xdr:row>6</xdr:row>
      <xdr:rowOff>0</xdr:rowOff>
    </xdr:from>
    <xdr:to>
      <xdr:col>5</xdr:col>
      <xdr:colOff>79375</xdr:colOff>
      <xdr:row>6</xdr:row>
      <xdr:rowOff>688975</xdr:rowOff>
    </xdr:to>
    <xdr:sp>
      <xdr:nvSpPr>
        <xdr:cNvPr id="16826"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27"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28"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29"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30"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31"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32" name="Text Box 9540"/>
        <xdr:cNvSpPr txBox="1"/>
      </xdr:nvSpPr>
      <xdr:spPr>
        <a:xfrm>
          <a:off x="3705860" y="2374900"/>
          <a:ext cx="79375" cy="688975"/>
        </a:xfrm>
        <a:prstGeom prst="rect">
          <a:avLst/>
        </a:prstGeom>
        <a:noFill/>
        <a:ln w="9525">
          <a:noFill/>
        </a:ln>
      </xdr:spPr>
    </xdr:sp>
    <xdr:clientData/>
  </xdr:twoCellAnchor>
  <xdr:twoCellAnchor editAs="oneCell">
    <xdr:from>
      <xdr:col>5</xdr:col>
      <xdr:colOff>0</xdr:colOff>
      <xdr:row>6</xdr:row>
      <xdr:rowOff>0</xdr:rowOff>
    </xdr:from>
    <xdr:to>
      <xdr:col>5</xdr:col>
      <xdr:colOff>79375</xdr:colOff>
      <xdr:row>6</xdr:row>
      <xdr:rowOff>688975</xdr:rowOff>
    </xdr:to>
    <xdr:sp>
      <xdr:nvSpPr>
        <xdr:cNvPr id="16833" name="Text Box 9540"/>
        <xdr:cNvSpPr txBox="1"/>
      </xdr:nvSpPr>
      <xdr:spPr>
        <a:xfrm>
          <a:off x="3705860" y="2374900"/>
          <a:ext cx="79375" cy="688975"/>
        </a:xfrm>
        <a:prstGeom prst="rect">
          <a:avLst/>
        </a:prstGeom>
        <a:noFill/>
        <a:ln w="9525">
          <a:noFill/>
        </a:ln>
      </xdr:spPr>
    </xdr:sp>
    <xdr:clientData/>
  </xdr:twoCellAnchor>
  <xdr:twoCellAnchor editAs="oneCell">
    <xdr:from>
      <xdr:col>4</xdr:col>
      <xdr:colOff>617220</xdr:colOff>
      <xdr:row>6</xdr:row>
      <xdr:rowOff>0</xdr:rowOff>
    </xdr:from>
    <xdr:to>
      <xdr:col>5</xdr:col>
      <xdr:colOff>58420</xdr:colOff>
      <xdr:row>6</xdr:row>
      <xdr:rowOff>688975</xdr:rowOff>
    </xdr:to>
    <xdr:sp>
      <xdr:nvSpPr>
        <xdr:cNvPr id="16834" name="Text Box 9540"/>
        <xdr:cNvSpPr txBox="1"/>
      </xdr:nvSpPr>
      <xdr:spPr>
        <a:xfrm>
          <a:off x="3637280" y="2374900"/>
          <a:ext cx="127000"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35"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36"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37"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38"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39"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40"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41" name="Text Box 9540"/>
        <xdr:cNvSpPr txBox="1"/>
      </xdr:nvSpPr>
      <xdr:spPr>
        <a:xfrm>
          <a:off x="4391660" y="4635500"/>
          <a:ext cx="79375" cy="688975"/>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41275</xdr:rowOff>
    </xdr:to>
    <xdr:sp>
      <xdr:nvSpPr>
        <xdr:cNvPr id="16842" name="Text Box 9540"/>
        <xdr:cNvSpPr txBox="1"/>
      </xdr:nvSpPr>
      <xdr:spPr>
        <a:xfrm>
          <a:off x="4391660" y="4635500"/>
          <a:ext cx="79375" cy="688975"/>
        </a:xfrm>
        <a:prstGeom prst="rect">
          <a:avLst/>
        </a:prstGeom>
        <a:noFill/>
        <a:ln w="9525">
          <a:noFill/>
        </a:ln>
      </xdr:spPr>
    </xdr:sp>
    <xdr:clientData/>
  </xdr:twoCellAnchor>
  <xdr:twoCellAnchor editAs="oneCell">
    <xdr:from>
      <xdr:col>5</xdr:col>
      <xdr:colOff>664845</xdr:colOff>
      <xdr:row>8</xdr:row>
      <xdr:rowOff>0</xdr:rowOff>
    </xdr:from>
    <xdr:to>
      <xdr:col>6</xdr:col>
      <xdr:colOff>58420</xdr:colOff>
      <xdr:row>9</xdr:row>
      <xdr:rowOff>41275</xdr:rowOff>
    </xdr:to>
    <xdr:sp>
      <xdr:nvSpPr>
        <xdr:cNvPr id="16843" name="Text Box 9540"/>
        <xdr:cNvSpPr txBox="1"/>
      </xdr:nvSpPr>
      <xdr:spPr>
        <a:xfrm>
          <a:off x="4370705" y="4635500"/>
          <a:ext cx="79375" cy="688975"/>
        </a:xfrm>
        <a:prstGeom prst="rect">
          <a:avLst/>
        </a:prstGeom>
        <a:noFill/>
        <a:ln w="9525">
          <a:noFill/>
        </a:ln>
      </xdr:spPr>
    </xdr:sp>
    <xdr:clientData/>
  </xdr:twoCellAnchor>
  <xdr:twoCellAnchor editAs="oneCell">
    <xdr:from>
      <xdr:col>5</xdr:col>
      <xdr:colOff>236220</xdr:colOff>
      <xdr:row>8</xdr:row>
      <xdr:rowOff>0</xdr:rowOff>
    </xdr:from>
    <xdr:to>
      <xdr:col>6</xdr:col>
      <xdr:colOff>76835</xdr:colOff>
      <xdr:row>8</xdr:row>
      <xdr:rowOff>481965</xdr:rowOff>
    </xdr:to>
    <xdr:pic>
      <xdr:nvPicPr>
        <xdr:cNvPr id="16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6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7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8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19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0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1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2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4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5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6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7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8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39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0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1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2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8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39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0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1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2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3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4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5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6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2"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3"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4"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5"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6"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7"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8"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79"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80"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5</xdr:col>
      <xdr:colOff>236220</xdr:colOff>
      <xdr:row>8</xdr:row>
      <xdr:rowOff>0</xdr:rowOff>
    </xdr:from>
    <xdr:to>
      <xdr:col>6</xdr:col>
      <xdr:colOff>76835</xdr:colOff>
      <xdr:row>8</xdr:row>
      <xdr:rowOff>481965</xdr:rowOff>
    </xdr:to>
    <xdr:pic>
      <xdr:nvPicPr>
        <xdr:cNvPr id="24481" name="Picture 647" descr="clipboard/drawings/NULL"/>
        <xdr:cNvPicPr/>
      </xdr:nvPicPr>
      <xdr:blipFill>
        <a:blip r:embed="rId1"/>
        <a:stretch>
          <a:fillRect/>
        </a:stretch>
      </xdr:blipFill>
      <xdr:spPr>
        <a:xfrm>
          <a:off x="3942080" y="4635500"/>
          <a:ext cx="526415" cy="481965"/>
        </a:xfrm>
        <a:prstGeom prst="rect">
          <a:avLst/>
        </a:prstGeom>
        <a:noFill/>
        <a:ln w="9525">
          <a:noFill/>
        </a:ln>
      </xdr:spPr>
    </xdr:pic>
    <xdr:clientData/>
  </xdr:twoCellAnchor>
  <xdr:twoCellAnchor editAs="oneCell">
    <xdr:from>
      <xdr:col>6</xdr:col>
      <xdr:colOff>1007745</xdr:colOff>
      <xdr:row>7</xdr:row>
      <xdr:rowOff>520700</xdr:rowOff>
    </xdr:from>
    <xdr:to>
      <xdr:col>6</xdr:col>
      <xdr:colOff>1534160</xdr:colOff>
      <xdr:row>7</xdr:row>
      <xdr:rowOff>1002665</xdr:rowOff>
    </xdr:to>
    <xdr:pic>
      <xdr:nvPicPr>
        <xdr:cNvPr id="24482" name="Picture 647" descr="clipboard/drawings/NULL"/>
        <xdr:cNvPicPr/>
      </xdr:nvPicPr>
      <xdr:blipFill>
        <a:blip r:embed="rId1"/>
        <a:stretch>
          <a:fillRect/>
        </a:stretch>
      </xdr:blipFill>
      <xdr:spPr>
        <a:xfrm>
          <a:off x="5399405" y="4000500"/>
          <a:ext cx="526415" cy="481965"/>
        </a:xfrm>
        <a:prstGeom prst="rect">
          <a:avLst/>
        </a:prstGeom>
        <a:noFill/>
        <a:ln w="9525">
          <a:noFill/>
        </a:ln>
      </xdr:spPr>
    </xdr:pic>
    <xdr:clientData/>
  </xdr:twoCellAnchor>
  <xdr:twoCellAnchor editAs="oneCell">
    <xdr:from>
      <xdr:col>5</xdr:col>
      <xdr:colOff>523240</xdr:colOff>
      <xdr:row>8</xdr:row>
      <xdr:rowOff>38100</xdr:rowOff>
    </xdr:from>
    <xdr:to>
      <xdr:col>6</xdr:col>
      <xdr:colOff>363855</xdr:colOff>
      <xdr:row>8</xdr:row>
      <xdr:rowOff>520065</xdr:rowOff>
    </xdr:to>
    <xdr:pic>
      <xdr:nvPicPr>
        <xdr:cNvPr id="24483" name="Picture 647" descr="clipboard/drawings/NULL"/>
        <xdr:cNvPicPr/>
      </xdr:nvPicPr>
      <xdr:blipFill>
        <a:blip r:embed="rId1"/>
        <a:stretch>
          <a:fillRect/>
        </a:stretch>
      </xdr:blipFill>
      <xdr:spPr>
        <a:xfrm>
          <a:off x="4229100" y="4673600"/>
          <a:ext cx="526415" cy="481965"/>
        </a:xfrm>
        <a:prstGeom prst="rect">
          <a:avLst/>
        </a:prstGeom>
        <a:noFill/>
        <a:ln w="9525">
          <a:noFill/>
        </a:ln>
      </xdr:spPr>
    </xdr:pic>
    <xdr:clientData/>
  </xdr:twoCellAnchor>
  <xdr:twoCellAnchor editAs="oneCell">
    <xdr:from>
      <xdr:col>6</xdr:col>
      <xdr:colOff>0</xdr:colOff>
      <xdr:row>8</xdr:row>
      <xdr:rowOff>0</xdr:rowOff>
    </xdr:from>
    <xdr:to>
      <xdr:col>6</xdr:col>
      <xdr:colOff>79375</xdr:colOff>
      <xdr:row>9</xdr:row>
      <xdr:rowOff>41910</xdr:rowOff>
    </xdr:to>
    <xdr:sp>
      <xdr:nvSpPr>
        <xdr:cNvPr id="24484"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85"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86"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87"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88"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89"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90" name="Text Box 9540"/>
        <xdr:cNvSpPr txBox="1"/>
      </xdr:nvSpPr>
      <xdr:spPr>
        <a:xfrm>
          <a:off x="4391660" y="4635500"/>
          <a:ext cx="79375" cy="689610"/>
        </a:xfrm>
        <a:prstGeom prst="rect">
          <a:avLst/>
        </a:prstGeom>
        <a:noFill/>
        <a:ln w="9525">
          <a:noFill/>
        </a:ln>
      </xdr:spPr>
    </xdr:sp>
    <xdr:clientData/>
  </xdr:twoCellAnchor>
  <xdr:twoCellAnchor editAs="oneCell">
    <xdr:from>
      <xdr:col>6</xdr:col>
      <xdr:colOff>0</xdr:colOff>
      <xdr:row>8</xdr:row>
      <xdr:rowOff>0</xdr:rowOff>
    </xdr:from>
    <xdr:to>
      <xdr:col>6</xdr:col>
      <xdr:colOff>79375</xdr:colOff>
      <xdr:row>9</xdr:row>
      <xdr:rowOff>41910</xdr:rowOff>
    </xdr:to>
    <xdr:sp>
      <xdr:nvSpPr>
        <xdr:cNvPr id="24491" name="Text Box 9540"/>
        <xdr:cNvSpPr txBox="1"/>
      </xdr:nvSpPr>
      <xdr:spPr>
        <a:xfrm>
          <a:off x="4391660" y="4635500"/>
          <a:ext cx="79375" cy="689610"/>
        </a:xfrm>
        <a:prstGeom prst="rect">
          <a:avLst/>
        </a:prstGeom>
        <a:noFill/>
        <a:ln w="9525">
          <a:noFill/>
        </a:ln>
      </xdr:spPr>
    </xdr:sp>
    <xdr:clientData/>
  </xdr:twoCellAnchor>
  <xdr:twoCellAnchor editAs="oneCell">
    <xdr:from>
      <xdr:col>5</xdr:col>
      <xdr:colOff>664845</xdr:colOff>
      <xdr:row>8</xdr:row>
      <xdr:rowOff>0</xdr:rowOff>
    </xdr:from>
    <xdr:to>
      <xdr:col>6</xdr:col>
      <xdr:colOff>58420</xdr:colOff>
      <xdr:row>9</xdr:row>
      <xdr:rowOff>38100</xdr:rowOff>
    </xdr:to>
    <xdr:sp>
      <xdr:nvSpPr>
        <xdr:cNvPr id="24492" name="Text Box 9540"/>
        <xdr:cNvSpPr txBox="1"/>
      </xdr:nvSpPr>
      <xdr:spPr>
        <a:xfrm>
          <a:off x="4370705" y="4635500"/>
          <a:ext cx="79375" cy="685800"/>
        </a:xfrm>
        <a:prstGeom prst="rect">
          <a:avLst/>
        </a:prstGeom>
        <a:noFill/>
        <a:ln w="9525">
          <a:noFill/>
        </a:ln>
      </xdr:spPr>
    </xdr:sp>
    <xdr:clientData/>
  </xdr:twoCellAnchor>
  <xdr:twoCellAnchor editAs="oneCell">
    <xdr:from>
      <xdr:col>2</xdr:col>
      <xdr:colOff>236220</xdr:colOff>
      <xdr:row>11</xdr:row>
      <xdr:rowOff>0</xdr:rowOff>
    </xdr:from>
    <xdr:to>
      <xdr:col>2</xdr:col>
      <xdr:colOff>762635</xdr:colOff>
      <xdr:row>11</xdr:row>
      <xdr:rowOff>481965</xdr:rowOff>
    </xdr:to>
    <xdr:pic>
      <xdr:nvPicPr>
        <xdr:cNvPr id="244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4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4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4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4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4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4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5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6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7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245745</xdr:colOff>
      <xdr:row>11</xdr:row>
      <xdr:rowOff>0</xdr:rowOff>
    </xdr:from>
    <xdr:to>
      <xdr:col>2</xdr:col>
      <xdr:colOff>772160</xdr:colOff>
      <xdr:row>11</xdr:row>
      <xdr:rowOff>481965</xdr:rowOff>
    </xdr:to>
    <xdr:pic>
      <xdr:nvPicPr>
        <xdr:cNvPr id="24873" name="Picture 647" descr="clipboard/drawings/NULL"/>
        <xdr:cNvPicPr/>
      </xdr:nvPicPr>
      <xdr:blipFill>
        <a:blip r:embed="rId1"/>
        <a:stretch>
          <a:fillRect/>
        </a:stretch>
      </xdr:blipFill>
      <xdr:spPr>
        <a:xfrm>
          <a:off x="1150620"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8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49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0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5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6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7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8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19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0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1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2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3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5"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6"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7"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8"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49"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50"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51"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52"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53"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2</xdr:col>
      <xdr:colOff>236220</xdr:colOff>
      <xdr:row>11</xdr:row>
      <xdr:rowOff>0</xdr:rowOff>
    </xdr:from>
    <xdr:to>
      <xdr:col>2</xdr:col>
      <xdr:colOff>762635</xdr:colOff>
      <xdr:row>11</xdr:row>
      <xdr:rowOff>481965</xdr:rowOff>
    </xdr:to>
    <xdr:pic>
      <xdr:nvPicPr>
        <xdr:cNvPr id="25254" name="Picture 647" descr="clipboard/drawings/NULL"/>
        <xdr:cNvPicPr/>
      </xdr:nvPicPr>
      <xdr:blipFill>
        <a:blip r:embed="rId1"/>
        <a:stretch>
          <a:fillRect/>
        </a:stretch>
      </xdr:blipFill>
      <xdr:spPr>
        <a:xfrm>
          <a:off x="1141095" y="7708900"/>
          <a:ext cx="526415" cy="481965"/>
        </a:xfrm>
        <a:prstGeom prst="rect">
          <a:avLst/>
        </a:prstGeom>
        <a:noFill/>
        <a:ln w="9525">
          <a:noFill/>
        </a:ln>
      </xdr:spPr>
    </xdr:pic>
    <xdr:clientData/>
  </xdr:twoCellAnchor>
  <xdr:twoCellAnchor editAs="oneCell">
    <xdr:from>
      <xdr:col>6</xdr:col>
      <xdr:colOff>1007745</xdr:colOff>
      <xdr:row>7</xdr:row>
      <xdr:rowOff>508635</xdr:rowOff>
    </xdr:from>
    <xdr:to>
      <xdr:col>6</xdr:col>
      <xdr:colOff>1534160</xdr:colOff>
      <xdr:row>7</xdr:row>
      <xdr:rowOff>990600</xdr:rowOff>
    </xdr:to>
    <xdr:pic>
      <xdr:nvPicPr>
        <xdr:cNvPr id="1528" name="Picture 647" descr="clipboard/drawings/NULL"/>
        <xdr:cNvPicPr/>
      </xdr:nvPicPr>
      <xdr:blipFill>
        <a:blip r:embed="rId1"/>
        <a:stretch>
          <a:fillRect/>
        </a:stretch>
      </xdr:blipFill>
      <xdr:spPr>
        <a:xfrm>
          <a:off x="5399405" y="3988435"/>
          <a:ext cx="526415" cy="481965"/>
        </a:xfrm>
        <a:prstGeom prst="rect">
          <a:avLst/>
        </a:prstGeom>
        <a:noFill/>
        <a:ln w="9525">
          <a:noFill/>
        </a:ln>
      </xdr:spPr>
    </xdr:pic>
    <xdr:clientData/>
  </xdr:twoCellAnchor>
  <xdr:twoCellAnchor>
    <xdr:from>
      <xdr:col>6</xdr:col>
      <xdr:colOff>0</xdr:colOff>
      <xdr:row>8</xdr:row>
      <xdr:rowOff>0</xdr:rowOff>
    </xdr:from>
    <xdr:to>
      <xdr:col>6</xdr:col>
      <xdr:colOff>78180</xdr:colOff>
      <xdr:row>9</xdr:row>
      <xdr:rowOff>113059</xdr:rowOff>
    </xdr:to>
    <xdr:sp>
      <xdr:nvSpPr>
        <xdr:cNvPr id="1529"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0"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1"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2"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3"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4"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5"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1536"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5</xdr:col>
      <xdr:colOff>664759</xdr:colOff>
      <xdr:row>8</xdr:row>
      <xdr:rowOff>0</xdr:rowOff>
    </xdr:from>
    <xdr:to>
      <xdr:col>6</xdr:col>
      <xdr:colOff>57332</xdr:colOff>
      <xdr:row>9</xdr:row>
      <xdr:rowOff>113059</xdr:rowOff>
    </xdr:to>
    <xdr:sp>
      <xdr:nvSpPr>
        <xdr:cNvPr id="1537" name=" "/>
        <xdr:cNvSpPr txBox="1"/>
      </xdr:nvSpPr>
      <xdr:spPr>
        <a:xfrm>
          <a:off x="4370070" y="4635500"/>
          <a:ext cx="78740"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5</xdr:col>
      <xdr:colOff>235769</xdr:colOff>
      <xdr:row>8</xdr:row>
      <xdr:rowOff>0</xdr:rowOff>
    </xdr:from>
    <xdr:to>
      <xdr:col>6</xdr:col>
      <xdr:colOff>75574</xdr:colOff>
      <xdr:row>8</xdr:row>
      <xdr:rowOff>468808</xdr:rowOff>
    </xdr:to>
    <xdr:pic>
      <xdr:nvPicPr>
        <xdr:cNvPr id="1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1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2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3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4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5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6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7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1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2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3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4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5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6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7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8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89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7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8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09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0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1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2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3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4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5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6"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7"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8"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69"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70"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71"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72"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73"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74"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235769</xdr:colOff>
      <xdr:row>8</xdr:row>
      <xdr:rowOff>0</xdr:rowOff>
    </xdr:from>
    <xdr:to>
      <xdr:col>6</xdr:col>
      <xdr:colOff>75574</xdr:colOff>
      <xdr:row>8</xdr:row>
      <xdr:rowOff>468808</xdr:rowOff>
    </xdr:to>
    <xdr:pic>
      <xdr:nvPicPr>
        <xdr:cNvPr id="9175" name="Picture 647" descr="clipboard/drawings/NULL"/>
        <xdr:cNvPicPr/>
      </xdr:nvPicPr>
      <xdr:blipFill>
        <a:blip r:embed="rId1"/>
        <a:srcRect/>
        <a:stretch>
          <a:fillRect/>
        </a:stretch>
      </xdr:blipFill>
      <xdr:spPr>
        <a:xfrm>
          <a:off x="3941445" y="4635500"/>
          <a:ext cx="525780" cy="468630"/>
        </a:xfrm>
        <a:prstGeom prst="rect">
          <a:avLst/>
        </a:prstGeom>
        <a:noFill/>
        <a:ln w="9525" cap="flat" cmpd="sng">
          <a:noFill/>
          <a:prstDash val="solid"/>
          <a:miter/>
        </a:ln>
        <a:effectLst/>
      </xdr:spPr>
    </xdr:pic>
    <xdr:clientData/>
  </xdr:twoCellAnchor>
  <xdr:twoCellAnchor>
    <xdr:from>
      <xdr:col>5</xdr:col>
      <xdr:colOff>523157</xdr:colOff>
      <xdr:row>8</xdr:row>
      <xdr:rowOff>37951</xdr:rowOff>
    </xdr:from>
    <xdr:to>
      <xdr:col>6</xdr:col>
      <xdr:colOff>362237</xdr:colOff>
      <xdr:row>8</xdr:row>
      <xdr:rowOff>506759</xdr:rowOff>
    </xdr:to>
    <xdr:pic>
      <xdr:nvPicPr>
        <xdr:cNvPr id="9176" name="Picture 647" descr="clipboard/drawings/NULL"/>
        <xdr:cNvPicPr/>
      </xdr:nvPicPr>
      <xdr:blipFill>
        <a:blip r:embed="rId1"/>
        <a:srcRect/>
        <a:stretch>
          <a:fillRect/>
        </a:stretch>
      </xdr:blipFill>
      <xdr:spPr>
        <a:xfrm>
          <a:off x="4228465" y="4672965"/>
          <a:ext cx="525145" cy="469265"/>
        </a:xfrm>
        <a:prstGeom prst="rect">
          <a:avLst/>
        </a:prstGeom>
        <a:noFill/>
        <a:ln w="9525" cap="flat" cmpd="sng">
          <a:noFill/>
          <a:prstDash val="solid"/>
          <a:miter/>
        </a:ln>
        <a:effectLst/>
      </xdr:spPr>
    </xdr:pic>
    <xdr:clientData/>
  </xdr:twoCellAnchor>
  <xdr:twoCellAnchor>
    <xdr:from>
      <xdr:col>6</xdr:col>
      <xdr:colOff>0</xdr:colOff>
      <xdr:row>8</xdr:row>
      <xdr:rowOff>0</xdr:rowOff>
    </xdr:from>
    <xdr:to>
      <xdr:col>6</xdr:col>
      <xdr:colOff>78180</xdr:colOff>
      <xdr:row>9</xdr:row>
      <xdr:rowOff>113059</xdr:rowOff>
    </xdr:to>
    <xdr:sp>
      <xdr:nvSpPr>
        <xdr:cNvPr id="25255"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56"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57"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58"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59"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60"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61"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8</xdr:row>
      <xdr:rowOff>0</xdr:rowOff>
    </xdr:from>
    <xdr:to>
      <xdr:col>6</xdr:col>
      <xdr:colOff>78180</xdr:colOff>
      <xdr:row>9</xdr:row>
      <xdr:rowOff>113059</xdr:rowOff>
    </xdr:to>
    <xdr:sp>
      <xdr:nvSpPr>
        <xdr:cNvPr id="25262" name=" "/>
        <xdr:cNvSpPr txBox="1"/>
      </xdr:nvSpPr>
      <xdr:spPr>
        <a:xfrm>
          <a:off x="4391660" y="4635500"/>
          <a:ext cx="78105"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5</xdr:col>
      <xdr:colOff>664759</xdr:colOff>
      <xdr:row>8</xdr:row>
      <xdr:rowOff>0</xdr:rowOff>
    </xdr:from>
    <xdr:to>
      <xdr:col>6</xdr:col>
      <xdr:colOff>57332</xdr:colOff>
      <xdr:row>9</xdr:row>
      <xdr:rowOff>113059</xdr:rowOff>
    </xdr:to>
    <xdr:sp>
      <xdr:nvSpPr>
        <xdr:cNvPr id="25263" name=" "/>
        <xdr:cNvSpPr txBox="1"/>
      </xdr:nvSpPr>
      <xdr:spPr>
        <a:xfrm>
          <a:off x="4370070" y="4635500"/>
          <a:ext cx="78740" cy="7607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73"/>
  <sheetViews>
    <sheetView tabSelected="1" zoomScale="85" zoomScaleNormal="85" workbookViewId="0">
      <pane ySplit="5" topLeftCell="A6" activePane="bottomLeft" state="frozen"/>
      <selection/>
      <selection pane="bottomLeft" activeCell="G8" sqref="G8"/>
    </sheetView>
  </sheetViews>
  <sheetFormatPr defaultColWidth="9" defaultRowHeight="13.5"/>
  <cols>
    <col min="1" max="1" width="4.375" style="8" customWidth="1"/>
    <col min="2" max="2" width="7.5" style="3" customWidth="1"/>
    <col min="3" max="3" width="18.7583333333333" style="3" customWidth="1"/>
    <col min="4" max="4" width="9" style="8"/>
    <col min="5" max="6" width="9" style="3"/>
    <col min="7" max="7" width="33.625" style="3" customWidth="1"/>
    <col min="8" max="15" width="5.75833333333333" style="8" customWidth="1"/>
    <col min="16" max="16" width="9" style="8"/>
    <col min="17" max="17" width="9" style="3"/>
    <col min="18" max="18" width="9" style="8"/>
    <col min="19" max="19" width="9.25" style="8"/>
    <col min="20" max="21" width="9" style="8"/>
    <col min="22" max="26" width="9" style="3"/>
    <col min="27" max="28" width="9" style="3" customWidth="1"/>
    <col min="29" max="29" width="9" style="8" customWidth="1"/>
    <col min="30" max="31" width="9" style="3" customWidth="1"/>
    <col min="32" max="32" width="23.375" style="3" customWidth="1"/>
    <col min="33" max="33" width="17.2583333333333" style="3" customWidth="1"/>
    <col min="34" max="34" width="11.5" style="8"/>
    <col min="35" max="16384" width="9" style="3"/>
  </cols>
  <sheetData>
    <row r="1" ht="34.5" spans="1:33">
      <c r="A1" s="9" t="s">
        <v>0</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row>
    <row r="2" spans="1:33">
      <c r="A2" s="11" t="s">
        <v>1</v>
      </c>
      <c r="B2" s="11"/>
      <c r="C2" s="11"/>
      <c r="D2" s="11"/>
      <c r="E2" s="12"/>
      <c r="F2" s="12"/>
      <c r="G2" s="13"/>
      <c r="H2" s="14"/>
      <c r="I2" s="14"/>
      <c r="J2" s="14"/>
      <c r="K2" s="14"/>
      <c r="L2" s="14"/>
      <c r="M2" s="14"/>
      <c r="N2" s="14"/>
      <c r="O2" s="14"/>
      <c r="P2" s="14"/>
      <c r="Q2" s="14"/>
      <c r="R2" s="14"/>
      <c r="S2" s="14"/>
      <c r="T2" s="14"/>
      <c r="U2" s="34"/>
      <c r="V2" s="34"/>
      <c r="W2" s="34"/>
      <c r="X2" s="34"/>
      <c r="Y2" s="34"/>
      <c r="Z2" s="34"/>
      <c r="AA2" s="34"/>
      <c r="AB2" s="34"/>
      <c r="AC2" s="34"/>
      <c r="AD2" s="34"/>
      <c r="AE2" s="34"/>
      <c r="AF2" s="35"/>
      <c r="AG2" s="35"/>
    </row>
    <row r="3" ht="17" customHeight="1" spans="1:35">
      <c r="A3" s="15" t="s">
        <v>2</v>
      </c>
      <c r="B3" s="15" t="s">
        <v>3</v>
      </c>
      <c r="C3" s="15" t="s">
        <v>4</v>
      </c>
      <c r="D3" s="15" t="s">
        <v>5</v>
      </c>
      <c r="E3" s="15" t="s">
        <v>6</v>
      </c>
      <c r="F3" s="15" t="s">
        <v>7</v>
      </c>
      <c r="G3" s="15" t="s">
        <v>8</v>
      </c>
      <c r="H3" s="15" t="s">
        <v>9</v>
      </c>
      <c r="I3" s="15"/>
      <c r="J3" s="15"/>
      <c r="K3" s="15"/>
      <c r="L3" s="15"/>
      <c r="M3" s="15"/>
      <c r="N3" s="15"/>
      <c r="O3" s="15"/>
      <c r="P3" s="15" t="s">
        <v>10</v>
      </c>
      <c r="Q3" s="15" t="s">
        <v>11</v>
      </c>
      <c r="R3" s="15" t="s">
        <v>12</v>
      </c>
      <c r="S3" s="15" t="s">
        <v>13</v>
      </c>
      <c r="T3" s="15"/>
      <c r="U3" s="15"/>
      <c r="V3" s="15"/>
      <c r="W3" s="15"/>
      <c r="X3" s="15"/>
      <c r="Y3" s="15"/>
      <c r="Z3" s="15"/>
      <c r="AA3" s="15"/>
      <c r="AB3" s="15"/>
      <c r="AC3" s="15"/>
      <c r="AD3" s="15"/>
      <c r="AE3" s="15"/>
      <c r="AF3" s="15" t="s">
        <v>14</v>
      </c>
      <c r="AG3" s="15" t="s">
        <v>15</v>
      </c>
      <c r="AH3" s="41" t="s">
        <v>16</v>
      </c>
      <c r="AI3" s="41" t="s">
        <v>17</v>
      </c>
    </row>
    <row r="4" ht="45" spans="1:35">
      <c r="A4" s="15"/>
      <c r="B4" s="15"/>
      <c r="C4" s="15"/>
      <c r="D4" s="15"/>
      <c r="E4" s="15"/>
      <c r="F4" s="15"/>
      <c r="G4" s="15"/>
      <c r="H4" s="15" t="s">
        <v>18</v>
      </c>
      <c r="I4" s="15" t="s">
        <v>19</v>
      </c>
      <c r="J4" s="15" t="s">
        <v>20</v>
      </c>
      <c r="K4" s="15" t="s">
        <v>21</v>
      </c>
      <c r="L4" s="15" t="s">
        <v>22</v>
      </c>
      <c r="M4" s="15" t="s">
        <v>23</v>
      </c>
      <c r="N4" s="15" t="s">
        <v>24</v>
      </c>
      <c r="O4" s="15" t="s">
        <v>25</v>
      </c>
      <c r="P4" s="15"/>
      <c r="Q4" s="15"/>
      <c r="R4" s="15"/>
      <c r="S4" s="15" t="s">
        <v>26</v>
      </c>
      <c r="T4" s="15" t="s">
        <v>27</v>
      </c>
      <c r="U4" s="15" t="s">
        <v>28</v>
      </c>
      <c r="V4" s="15" t="s">
        <v>29</v>
      </c>
      <c r="W4" s="15" t="s">
        <v>30</v>
      </c>
      <c r="X4" s="15" t="s">
        <v>31</v>
      </c>
      <c r="Y4" s="15" t="s">
        <v>32</v>
      </c>
      <c r="Z4" s="15" t="s">
        <v>33</v>
      </c>
      <c r="AA4" s="15" t="s">
        <v>34</v>
      </c>
      <c r="AB4" s="15" t="s">
        <v>35</v>
      </c>
      <c r="AC4" s="15" t="s">
        <v>36</v>
      </c>
      <c r="AD4" s="15" t="s">
        <v>37</v>
      </c>
      <c r="AE4" s="15" t="s">
        <v>38</v>
      </c>
      <c r="AF4" s="15"/>
      <c r="AG4" s="15"/>
      <c r="AH4" s="41"/>
      <c r="AI4" s="41"/>
    </row>
    <row r="5" s="1" customFormat="1" ht="40" customHeight="1" spans="1:35">
      <c r="A5" s="16" t="s">
        <v>39</v>
      </c>
      <c r="B5" s="17"/>
      <c r="C5" s="17"/>
      <c r="D5" s="17"/>
      <c r="E5" s="17"/>
      <c r="F5" s="17"/>
      <c r="G5" s="18"/>
      <c r="H5" s="19">
        <f>H6+H13+H31+H37+H40+H58+H66</f>
        <v>28</v>
      </c>
      <c r="I5" s="19">
        <f t="shared" ref="I5:AE5" si="0">I6+I13+I31+I37+I40+I58+I66</f>
        <v>1</v>
      </c>
      <c r="J5" s="19">
        <f t="shared" si="0"/>
        <v>21</v>
      </c>
      <c r="K5" s="19">
        <f t="shared" si="0"/>
        <v>2</v>
      </c>
      <c r="L5" s="19">
        <f t="shared" si="0"/>
        <v>8</v>
      </c>
      <c r="M5" s="19">
        <f t="shared" si="0"/>
        <v>0</v>
      </c>
      <c r="N5" s="19">
        <f t="shared" si="0"/>
        <v>1</v>
      </c>
      <c r="O5" s="19">
        <f t="shared" si="0"/>
        <v>0</v>
      </c>
      <c r="P5" s="19">
        <f t="shared" si="0"/>
        <v>41404</v>
      </c>
      <c r="Q5" s="19">
        <f t="shared" si="0"/>
        <v>0</v>
      </c>
      <c r="R5" s="19">
        <f t="shared" si="0"/>
        <v>0</v>
      </c>
      <c r="S5" s="19">
        <f t="shared" si="0"/>
        <v>8899.57</v>
      </c>
      <c r="T5" s="19">
        <f t="shared" si="0"/>
        <v>451</v>
      </c>
      <c r="U5" s="19">
        <f t="shared" si="0"/>
        <v>7550</v>
      </c>
      <c r="V5" s="19">
        <f t="shared" si="0"/>
        <v>0</v>
      </c>
      <c r="W5" s="19">
        <f t="shared" si="0"/>
        <v>0</v>
      </c>
      <c r="X5" s="19">
        <f t="shared" si="0"/>
        <v>0</v>
      </c>
      <c r="Y5" s="19">
        <f t="shared" si="0"/>
        <v>0</v>
      </c>
      <c r="Z5" s="19">
        <f t="shared" si="0"/>
        <v>0</v>
      </c>
      <c r="AA5" s="19">
        <f t="shared" si="0"/>
        <v>0</v>
      </c>
      <c r="AB5" s="19">
        <f t="shared" si="0"/>
        <v>0</v>
      </c>
      <c r="AC5" s="19">
        <f t="shared" si="0"/>
        <v>168</v>
      </c>
      <c r="AD5" s="19">
        <f t="shared" si="0"/>
        <v>0</v>
      </c>
      <c r="AE5" s="19">
        <f t="shared" si="0"/>
        <v>730.57</v>
      </c>
      <c r="AF5" s="19"/>
      <c r="AG5" s="19"/>
      <c r="AH5" s="19"/>
      <c r="AI5" s="19"/>
    </row>
    <row r="6" s="2" customFormat="1" ht="37" customHeight="1" spans="1:35">
      <c r="A6" s="20" t="s">
        <v>40</v>
      </c>
      <c r="B6" s="20"/>
      <c r="C6" s="20"/>
      <c r="D6" s="20"/>
      <c r="E6" s="20"/>
      <c r="F6" s="20"/>
      <c r="G6" s="20"/>
      <c r="H6" s="20">
        <f>SUM(H7:H12)</f>
        <v>3</v>
      </c>
      <c r="I6" s="20">
        <f t="shared" ref="I6:P6" si="1">SUM(I7:I12)</f>
        <v>0</v>
      </c>
      <c r="J6" s="20">
        <f t="shared" si="1"/>
        <v>1</v>
      </c>
      <c r="K6" s="20">
        <f t="shared" si="1"/>
        <v>0</v>
      </c>
      <c r="L6" s="20">
        <f t="shared" si="1"/>
        <v>2</v>
      </c>
      <c r="M6" s="20">
        <f t="shared" si="1"/>
        <v>0</v>
      </c>
      <c r="N6" s="20">
        <f t="shared" si="1"/>
        <v>0</v>
      </c>
      <c r="O6" s="20">
        <f t="shared" si="1"/>
        <v>0</v>
      </c>
      <c r="P6" s="20">
        <f t="shared" si="1"/>
        <v>4003</v>
      </c>
      <c r="Q6" s="20"/>
      <c r="R6" s="20"/>
      <c r="S6" s="20">
        <f>SUM(S7:S12)</f>
        <v>839</v>
      </c>
      <c r="T6" s="20">
        <f>SUM(T7:T12)</f>
        <v>0</v>
      </c>
      <c r="U6" s="20">
        <f>SUM(U7:U12)</f>
        <v>839</v>
      </c>
      <c r="V6" s="20"/>
      <c r="W6" s="20"/>
      <c r="X6" s="20"/>
      <c r="Y6" s="20"/>
      <c r="Z6" s="20"/>
      <c r="AA6" s="20">
        <f>SUM(AA7:AA12)</f>
        <v>0</v>
      </c>
      <c r="AB6" s="20">
        <f>SUM(AB7:AB12)</f>
        <v>0</v>
      </c>
      <c r="AC6" s="20">
        <f>SUM(AC7:AC12)</f>
        <v>0</v>
      </c>
      <c r="AD6" s="20">
        <f>SUM(AD7:AD12)</f>
        <v>0</v>
      </c>
      <c r="AE6" s="20">
        <f>SUM(AE7:AE12)</f>
        <v>0</v>
      </c>
      <c r="AF6" s="20"/>
      <c r="AG6" s="20"/>
      <c r="AH6" s="42"/>
      <c r="AI6" s="43"/>
    </row>
    <row r="7" s="3" customFormat="1" ht="87" customHeight="1" spans="1:35">
      <c r="A7" s="21">
        <v>1</v>
      </c>
      <c r="B7" s="21" t="s">
        <v>41</v>
      </c>
      <c r="C7" s="22" t="s">
        <v>42</v>
      </c>
      <c r="D7" s="21" t="s">
        <v>43</v>
      </c>
      <c r="E7" s="23" t="s">
        <v>44</v>
      </c>
      <c r="F7" s="23" t="s">
        <v>45</v>
      </c>
      <c r="G7" s="23" t="s">
        <v>46</v>
      </c>
      <c r="H7" s="23"/>
      <c r="I7" s="23"/>
      <c r="J7" s="23">
        <v>1</v>
      </c>
      <c r="K7" s="23"/>
      <c r="L7" s="23"/>
      <c r="M7" s="23"/>
      <c r="N7" s="23"/>
      <c r="O7" s="23"/>
      <c r="P7" s="23">
        <v>840</v>
      </c>
      <c r="Q7" s="23" t="s">
        <v>47</v>
      </c>
      <c r="R7" s="23" t="s">
        <v>48</v>
      </c>
      <c r="S7" s="23">
        <v>200</v>
      </c>
      <c r="T7" s="23"/>
      <c r="U7" s="23">
        <v>200</v>
      </c>
      <c r="V7" s="23"/>
      <c r="W7" s="23"/>
      <c r="X7" s="23"/>
      <c r="Y7" s="23"/>
      <c r="Z7" s="23"/>
      <c r="AA7" s="23"/>
      <c r="AB7" s="23"/>
      <c r="AC7" s="23"/>
      <c r="AD7" s="36"/>
      <c r="AE7" s="36"/>
      <c r="AF7" s="23" t="s">
        <v>49</v>
      </c>
      <c r="AG7" s="38"/>
      <c r="AH7" s="44">
        <v>2024.11</v>
      </c>
      <c r="AI7" s="44"/>
    </row>
    <row r="8" s="4" customFormat="1" ht="91" customHeight="1" spans="1:35">
      <c r="A8" s="21">
        <v>2</v>
      </c>
      <c r="B8" s="23" t="s">
        <v>50</v>
      </c>
      <c r="C8" s="23" t="s">
        <v>51</v>
      </c>
      <c r="D8" s="23" t="s">
        <v>52</v>
      </c>
      <c r="E8" s="23" t="s">
        <v>44</v>
      </c>
      <c r="F8" s="23" t="s">
        <v>53</v>
      </c>
      <c r="G8" s="23" t="s">
        <v>54</v>
      </c>
      <c r="H8" s="23"/>
      <c r="I8" s="23"/>
      <c r="J8" s="23"/>
      <c r="K8" s="23"/>
      <c r="L8" s="23">
        <v>1</v>
      </c>
      <c r="M8" s="23"/>
      <c r="N8" s="23"/>
      <c r="O8" s="23"/>
      <c r="P8" s="23">
        <v>753</v>
      </c>
      <c r="Q8" s="23" t="s">
        <v>55</v>
      </c>
      <c r="R8" s="23" t="s">
        <v>56</v>
      </c>
      <c r="S8" s="23">
        <v>149</v>
      </c>
      <c r="T8" s="23"/>
      <c r="U8" s="23">
        <v>149</v>
      </c>
      <c r="V8" s="23"/>
      <c r="W8" s="23"/>
      <c r="X8" s="23"/>
      <c r="Y8" s="23"/>
      <c r="Z8" s="23"/>
      <c r="AA8" s="23"/>
      <c r="AB8" s="23"/>
      <c r="AC8" s="23"/>
      <c r="AD8" s="23"/>
      <c r="AE8" s="23"/>
      <c r="AF8" s="23" t="s">
        <v>57</v>
      </c>
      <c r="AG8" s="23"/>
      <c r="AH8" s="23">
        <v>2024.11</v>
      </c>
      <c r="AI8" s="23"/>
    </row>
    <row r="9" s="5" customFormat="1" ht="51" customHeight="1" spans="1:35">
      <c r="A9" s="21">
        <v>3</v>
      </c>
      <c r="B9" s="23" t="s">
        <v>58</v>
      </c>
      <c r="C9" s="23" t="s">
        <v>59</v>
      </c>
      <c r="D9" s="23" t="s">
        <v>43</v>
      </c>
      <c r="E9" s="23" t="s">
        <v>44</v>
      </c>
      <c r="F9" s="23" t="s">
        <v>60</v>
      </c>
      <c r="G9" s="23" t="s">
        <v>61</v>
      </c>
      <c r="H9" s="23"/>
      <c r="I9" s="23"/>
      <c r="J9" s="23"/>
      <c r="K9" s="23"/>
      <c r="L9" s="23">
        <v>1</v>
      </c>
      <c r="M9" s="23"/>
      <c r="N9" s="23"/>
      <c r="O9" s="23"/>
      <c r="P9" s="23">
        <v>70</v>
      </c>
      <c r="Q9" s="23" t="s">
        <v>62</v>
      </c>
      <c r="R9" s="23" t="s">
        <v>63</v>
      </c>
      <c r="S9" s="23">
        <v>70</v>
      </c>
      <c r="T9" s="23"/>
      <c r="U9" s="23">
        <v>70</v>
      </c>
      <c r="V9" s="23"/>
      <c r="W9" s="23"/>
      <c r="X9" s="23"/>
      <c r="Y9" s="23"/>
      <c r="Z9" s="23"/>
      <c r="AA9" s="23"/>
      <c r="AB9" s="23"/>
      <c r="AC9" s="23"/>
      <c r="AD9" s="23"/>
      <c r="AE9" s="23"/>
      <c r="AF9" s="23" t="s">
        <v>64</v>
      </c>
      <c r="AG9" s="23"/>
      <c r="AH9" s="23">
        <v>2024.11</v>
      </c>
      <c r="AI9" s="23"/>
    </row>
    <row r="10" ht="104" customHeight="1" spans="1:35">
      <c r="A10" s="21">
        <v>4</v>
      </c>
      <c r="B10" s="23" t="s">
        <v>65</v>
      </c>
      <c r="C10" s="21" t="s">
        <v>66</v>
      </c>
      <c r="D10" s="21" t="s">
        <v>43</v>
      </c>
      <c r="E10" s="21" t="s">
        <v>67</v>
      </c>
      <c r="F10" s="21" t="s">
        <v>68</v>
      </c>
      <c r="G10" s="21" t="s">
        <v>69</v>
      </c>
      <c r="H10" s="21">
        <v>1</v>
      </c>
      <c r="I10" s="21"/>
      <c r="J10" s="21"/>
      <c r="K10" s="21"/>
      <c r="L10" s="21"/>
      <c r="M10" s="21"/>
      <c r="N10" s="33"/>
      <c r="O10" s="21"/>
      <c r="P10" s="21">
        <v>817</v>
      </c>
      <c r="Q10" s="21" t="s">
        <v>62</v>
      </c>
      <c r="R10" s="21" t="s">
        <v>63</v>
      </c>
      <c r="S10" s="21">
        <v>160</v>
      </c>
      <c r="T10" s="21"/>
      <c r="U10" s="21">
        <v>160</v>
      </c>
      <c r="V10" s="21"/>
      <c r="W10" s="21"/>
      <c r="X10" s="21"/>
      <c r="Y10" s="21"/>
      <c r="Z10" s="21"/>
      <c r="AA10" s="37"/>
      <c r="AB10" s="36"/>
      <c r="AC10" s="36"/>
      <c r="AD10" s="37"/>
      <c r="AE10" s="37"/>
      <c r="AF10" s="38" t="s">
        <v>70</v>
      </c>
      <c r="AG10" s="38" t="s">
        <v>71</v>
      </c>
      <c r="AH10" s="45">
        <v>2024.11</v>
      </c>
      <c r="AI10" s="37"/>
    </row>
    <row r="11" ht="87" customHeight="1" spans="1:35">
      <c r="A11" s="21">
        <v>5</v>
      </c>
      <c r="B11" s="23" t="s">
        <v>72</v>
      </c>
      <c r="C11" s="21" t="s">
        <v>73</v>
      </c>
      <c r="D11" s="21" t="s">
        <v>43</v>
      </c>
      <c r="E11" s="21" t="s">
        <v>67</v>
      </c>
      <c r="F11" s="21" t="s">
        <v>68</v>
      </c>
      <c r="G11" s="21" t="s">
        <v>74</v>
      </c>
      <c r="H11" s="21">
        <v>1</v>
      </c>
      <c r="I11" s="21"/>
      <c r="J11" s="21"/>
      <c r="K11" s="21"/>
      <c r="L11" s="21"/>
      <c r="M11" s="21"/>
      <c r="N11" s="21"/>
      <c r="O11" s="21"/>
      <c r="P11" s="21">
        <v>797</v>
      </c>
      <c r="Q11" s="21" t="s">
        <v>75</v>
      </c>
      <c r="R11" s="21" t="s">
        <v>76</v>
      </c>
      <c r="S11" s="21">
        <v>160</v>
      </c>
      <c r="T11" s="21"/>
      <c r="U11" s="21">
        <v>160</v>
      </c>
      <c r="V11" s="21"/>
      <c r="W11" s="21"/>
      <c r="X11" s="21"/>
      <c r="Y11" s="21"/>
      <c r="Z11" s="21"/>
      <c r="AA11" s="21"/>
      <c r="AB11" s="21"/>
      <c r="AC11" s="21"/>
      <c r="AD11" s="21"/>
      <c r="AE11" s="21"/>
      <c r="AF11" s="38" t="s">
        <v>77</v>
      </c>
      <c r="AG11" s="21" t="s">
        <v>78</v>
      </c>
      <c r="AH11" s="44">
        <v>2024.11</v>
      </c>
      <c r="AI11" s="21"/>
    </row>
    <row r="12" ht="71" customHeight="1" spans="1:35">
      <c r="A12" s="21">
        <v>6</v>
      </c>
      <c r="B12" s="24" t="s">
        <v>79</v>
      </c>
      <c r="C12" s="22" t="s">
        <v>80</v>
      </c>
      <c r="D12" s="21" t="s">
        <v>43</v>
      </c>
      <c r="E12" s="21" t="s">
        <v>44</v>
      </c>
      <c r="F12" s="21" t="s">
        <v>81</v>
      </c>
      <c r="G12" s="21" t="s">
        <v>82</v>
      </c>
      <c r="H12" s="21">
        <v>1</v>
      </c>
      <c r="I12" s="21"/>
      <c r="J12" s="21"/>
      <c r="K12" s="21"/>
      <c r="L12" s="21"/>
      <c r="M12" s="21"/>
      <c r="N12" s="21"/>
      <c r="O12" s="21"/>
      <c r="P12" s="21">
        <v>726</v>
      </c>
      <c r="Q12" s="21" t="s">
        <v>83</v>
      </c>
      <c r="R12" s="21" t="s">
        <v>84</v>
      </c>
      <c r="S12" s="21">
        <v>100</v>
      </c>
      <c r="T12" s="21"/>
      <c r="U12" s="21">
        <v>100</v>
      </c>
      <c r="V12" s="21"/>
      <c r="W12" s="21"/>
      <c r="X12" s="21"/>
      <c r="Y12" s="21"/>
      <c r="Z12" s="21"/>
      <c r="AA12" s="21"/>
      <c r="AB12" s="21"/>
      <c r="AC12" s="21"/>
      <c r="AD12" s="21"/>
      <c r="AE12" s="21"/>
      <c r="AF12" s="21" t="s">
        <v>85</v>
      </c>
      <c r="AG12" s="21" t="s">
        <v>86</v>
      </c>
      <c r="AH12" s="21">
        <v>2024.11</v>
      </c>
      <c r="AI12" s="46"/>
    </row>
    <row r="13" s="6" customFormat="1" ht="38" customHeight="1" spans="1:35">
      <c r="A13" s="25" t="s">
        <v>87</v>
      </c>
      <c r="B13" s="26"/>
      <c r="C13" s="26"/>
      <c r="D13" s="26"/>
      <c r="E13" s="26"/>
      <c r="F13" s="26"/>
      <c r="G13" s="27"/>
      <c r="H13" s="28">
        <f>SUM(H14:H30)</f>
        <v>13</v>
      </c>
      <c r="I13" s="28">
        <f t="shared" ref="I13:AE13" si="2">SUM(I14:I30)</f>
        <v>0</v>
      </c>
      <c r="J13" s="28">
        <f t="shared" si="2"/>
        <v>4</v>
      </c>
      <c r="K13" s="28">
        <f t="shared" si="2"/>
        <v>0</v>
      </c>
      <c r="L13" s="28">
        <f t="shared" si="2"/>
        <v>0</v>
      </c>
      <c r="M13" s="28">
        <f t="shared" si="2"/>
        <v>0</v>
      </c>
      <c r="N13" s="28">
        <f t="shared" si="2"/>
        <v>0</v>
      </c>
      <c r="O13" s="28">
        <f t="shared" si="2"/>
        <v>0</v>
      </c>
      <c r="P13" s="28">
        <f t="shared" si="2"/>
        <v>6463</v>
      </c>
      <c r="Q13" s="28">
        <f t="shared" si="2"/>
        <v>0</v>
      </c>
      <c r="R13" s="28">
        <f t="shared" si="2"/>
        <v>0</v>
      </c>
      <c r="S13" s="28">
        <f t="shared" si="2"/>
        <v>1117</v>
      </c>
      <c r="T13" s="28">
        <f t="shared" si="2"/>
        <v>0</v>
      </c>
      <c r="U13" s="28">
        <f t="shared" si="2"/>
        <v>1117</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39"/>
      <c r="AG13" s="39"/>
      <c r="AH13" s="28"/>
      <c r="AI13" s="39"/>
    </row>
    <row r="14" ht="82" customHeight="1" spans="1:35">
      <c r="A14" s="22">
        <v>1</v>
      </c>
      <c r="B14" s="24" t="s">
        <v>88</v>
      </c>
      <c r="C14" s="24" t="s">
        <v>89</v>
      </c>
      <c r="D14" s="22" t="s">
        <v>43</v>
      </c>
      <c r="E14" s="24" t="s">
        <v>90</v>
      </c>
      <c r="F14" s="24" t="s">
        <v>91</v>
      </c>
      <c r="G14" s="24" t="s">
        <v>92</v>
      </c>
      <c r="H14" s="22">
        <v>1</v>
      </c>
      <c r="I14" s="22"/>
      <c r="J14" s="22"/>
      <c r="K14" s="22"/>
      <c r="L14" s="22"/>
      <c r="M14" s="22"/>
      <c r="N14" s="22"/>
      <c r="O14" s="22"/>
      <c r="P14" s="22">
        <v>921</v>
      </c>
      <c r="Q14" s="24" t="s">
        <v>93</v>
      </c>
      <c r="R14" s="22" t="s">
        <v>94</v>
      </c>
      <c r="S14" s="22">
        <v>200</v>
      </c>
      <c r="T14" s="22"/>
      <c r="U14" s="22">
        <v>200</v>
      </c>
      <c r="V14" s="24"/>
      <c r="W14" s="24"/>
      <c r="X14" s="24"/>
      <c r="Y14" s="24"/>
      <c r="Z14" s="24"/>
      <c r="AA14" s="24"/>
      <c r="AB14" s="24"/>
      <c r="AC14" s="22"/>
      <c r="AD14" s="24"/>
      <c r="AE14" s="24"/>
      <c r="AF14" s="24" t="s">
        <v>95</v>
      </c>
      <c r="AG14" s="24" t="s">
        <v>96</v>
      </c>
      <c r="AH14" s="47">
        <v>2024.1</v>
      </c>
      <c r="AI14" s="24"/>
    </row>
    <row r="15" ht="142" customHeight="1" spans="1:35">
      <c r="A15" s="22">
        <v>2</v>
      </c>
      <c r="B15" s="24" t="s">
        <v>97</v>
      </c>
      <c r="C15" s="24" t="s">
        <v>98</v>
      </c>
      <c r="D15" s="22" t="s">
        <v>43</v>
      </c>
      <c r="E15" s="24" t="s">
        <v>90</v>
      </c>
      <c r="F15" s="24" t="s">
        <v>99</v>
      </c>
      <c r="G15" s="24" t="s">
        <v>100</v>
      </c>
      <c r="H15" s="22">
        <v>1</v>
      </c>
      <c r="I15" s="22"/>
      <c r="J15" s="22"/>
      <c r="K15" s="22"/>
      <c r="L15" s="22"/>
      <c r="M15" s="22"/>
      <c r="N15" s="22"/>
      <c r="O15" s="22"/>
      <c r="P15" s="22">
        <v>138</v>
      </c>
      <c r="Q15" s="24" t="s">
        <v>101</v>
      </c>
      <c r="R15" s="22" t="s">
        <v>102</v>
      </c>
      <c r="S15" s="22">
        <v>280</v>
      </c>
      <c r="T15" s="22"/>
      <c r="U15" s="22">
        <v>280</v>
      </c>
      <c r="V15" s="24"/>
      <c r="W15" s="24"/>
      <c r="X15" s="24"/>
      <c r="Y15" s="24"/>
      <c r="Z15" s="24"/>
      <c r="AA15" s="24"/>
      <c r="AB15" s="24"/>
      <c r="AC15" s="22"/>
      <c r="AD15" s="24"/>
      <c r="AE15" s="24"/>
      <c r="AF15" s="24" t="s">
        <v>103</v>
      </c>
      <c r="AG15" s="24" t="s">
        <v>104</v>
      </c>
      <c r="AH15" s="47">
        <v>2024.1</v>
      </c>
      <c r="AI15" s="24"/>
    </row>
    <row r="16" ht="130" customHeight="1" spans="1:35">
      <c r="A16" s="22">
        <v>3</v>
      </c>
      <c r="B16" s="24" t="s">
        <v>105</v>
      </c>
      <c r="C16" s="24" t="s">
        <v>106</v>
      </c>
      <c r="D16" s="22" t="s">
        <v>43</v>
      </c>
      <c r="E16" s="24" t="s">
        <v>90</v>
      </c>
      <c r="F16" s="24" t="s">
        <v>107</v>
      </c>
      <c r="G16" s="24" t="s">
        <v>108</v>
      </c>
      <c r="H16" s="22"/>
      <c r="I16" s="22"/>
      <c r="J16" s="22">
        <v>1</v>
      </c>
      <c r="K16" s="22"/>
      <c r="L16" s="22"/>
      <c r="M16" s="22"/>
      <c r="N16" s="22"/>
      <c r="O16" s="22"/>
      <c r="P16" s="22">
        <v>974</v>
      </c>
      <c r="Q16" s="24" t="s">
        <v>109</v>
      </c>
      <c r="R16" s="22" t="s">
        <v>110</v>
      </c>
      <c r="S16" s="22">
        <v>251</v>
      </c>
      <c r="T16" s="22"/>
      <c r="U16" s="22">
        <v>251</v>
      </c>
      <c r="V16" s="24"/>
      <c r="W16" s="24"/>
      <c r="X16" s="24"/>
      <c r="Y16" s="24"/>
      <c r="Z16" s="24"/>
      <c r="AA16" s="24"/>
      <c r="AB16" s="24"/>
      <c r="AC16" s="22"/>
      <c r="AD16" s="24"/>
      <c r="AE16" s="24"/>
      <c r="AF16" s="24" t="s">
        <v>111</v>
      </c>
      <c r="AG16" s="24" t="s">
        <v>112</v>
      </c>
      <c r="AH16" s="47">
        <v>2024.1</v>
      </c>
      <c r="AI16" s="24"/>
    </row>
    <row r="17" ht="103" customHeight="1" spans="1:35">
      <c r="A17" s="22">
        <v>4</v>
      </c>
      <c r="B17" s="24" t="s">
        <v>113</v>
      </c>
      <c r="C17" s="24" t="s">
        <v>114</v>
      </c>
      <c r="D17" s="22" t="s">
        <v>43</v>
      </c>
      <c r="E17" s="24" t="s">
        <v>90</v>
      </c>
      <c r="F17" s="24" t="s">
        <v>115</v>
      </c>
      <c r="G17" s="24" t="s">
        <v>116</v>
      </c>
      <c r="H17" s="22"/>
      <c r="I17" s="22"/>
      <c r="J17" s="22">
        <v>1</v>
      </c>
      <c r="K17" s="22"/>
      <c r="L17" s="22"/>
      <c r="M17" s="22"/>
      <c r="N17" s="22"/>
      <c r="O17" s="22"/>
      <c r="P17" s="22">
        <v>565</v>
      </c>
      <c r="Q17" s="24" t="s">
        <v>93</v>
      </c>
      <c r="R17" s="22" t="s">
        <v>94</v>
      </c>
      <c r="S17" s="22">
        <v>89.35</v>
      </c>
      <c r="T17" s="22"/>
      <c r="U17" s="22">
        <v>89.35</v>
      </c>
      <c r="V17" s="24"/>
      <c r="W17" s="24"/>
      <c r="X17" s="24"/>
      <c r="Y17" s="24"/>
      <c r="Z17" s="24"/>
      <c r="AA17" s="24"/>
      <c r="AB17" s="24"/>
      <c r="AC17" s="22"/>
      <c r="AD17" s="24"/>
      <c r="AE17" s="24"/>
      <c r="AF17" s="24" t="s">
        <v>117</v>
      </c>
      <c r="AG17" s="24" t="s">
        <v>118</v>
      </c>
      <c r="AH17" s="47">
        <v>2024.1</v>
      </c>
      <c r="AI17" s="24"/>
    </row>
    <row r="18" ht="102" customHeight="1" spans="1:35">
      <c r="A18" s="22">
        <v>5</v>
      </c>
      <c r="B18" s="24" t="s">
        <v>119</v>
      </c>
      <c r="C18" s="24" t="s">
        <v>120</v>
      </c>
      <c r="D18" s="22" t="s">
        <v>43</v>
      </c>
      <c r="E18" s="24" t="s">
        <v>90</v>
      </c>
      <c r="F18" s="24" t="s">
        <v>99</v>
      </c>
      <c r="G18" s="24" t="s">
        <v>121</v>
      </c>
      <c r="H18" s="22"/>
      <c r="I18" s="22"/>
      <c r="J18" s="22">
        <v>1</v>
      </c>
      <c r="K18" s="22"/>
      <c r="L18" s="22"/>
      <c r="M18" s="22"/>
      <c r="N18" s="22"/>
      <c r="O18" s="22"/>
      <c r="P18" s="22">
        <v>138</v>
      </c>
      <c r="Q18" s="24" t="s">
        <v>101</v>
      </c>
      <c r="R18" s="22" t="s">
        <v>102</v>
      </c>
      <c r="S18" s="22">
        <v>115</v>
      </c>
      <c r="T18" s="22"/>
      <c r="U18" s="22">
        <v>115</v>
      </c>
      <c r="V18" s="24"/>
      <c r="W18" s="24"/>
      <c r="X18" s="24"/>
      <c r="Y18" s="24"/>
      <c r="Z18" s="24"/>
      <c r="AA18" s="24"/>
      <c r="AB18" s="24"/>
      <c r="AC18" s="22"/>
      <c r="AD18" s="24"/>
      <c r="AE18" s="24"/>
      <c r="AF18" s="24" t="s">
        <v>122</v>
      </c>
      <c r="AG18" s="24" t="s">
        <v>123</v>
      </c>
      <c r="AH18" s="47">
        <v>2024.1</v>
      </c>
      <c r="AI18" s="24"/>
    </row>
    <row r="19" ht="78" customHeight="1" spans="1:35">
      <c r="A19" s="22">
        <v>6</v>
      </c>
      <c r="B19" s="24" t="s">
        <v>124</v>
      </c>
      <c r="C19" s="24" t="s">
        <v>125</v>
      </c>
      <c r="D19" s="22" t="s">
        <v>43</v>
      </c>
      <c r="E19" s="24" t="s">
        <v>90</v>
      </c>
      <c r="F19" s="24" t="s">
        <v>126</v>
      </c>
      <c r="G19" s="24" t="s">
        <v>127</v>
      </c>
      <c r="H19" s="22"/>
      <c r="I19" s="22"/>
      <c r="J19" s="22">
        <v>1</v>
      </c>
      <c r="K19" s="22"/>
      <c r="L19" s="22"/>
      <c r="M19" s="22"/>
      <c r="N19" s="22"/>
      <c r="O19" s="22"/>
      <c r="P19" s="22">
        <v>491</v>
      </c>
      <c r="Q19" s="24" t="s">
        <v>128</v>
      </c>
      <c r="R19" s="22" t="s">
        <v>129</v>
      </c>
      <c r="S19" s="22">
        <v>65</v>
      </c>
      <c r="T19" s="22"/>
      <c r="U19" s="22">
        <v>65</v>
      </c>
      <c r="V19" s="24"/>
      <c r="W19" s="24"/>
      <c r="X19" s="24"/>
      <c r="Y19" s="24"/>
      <c r="Z19" s="24"/>
      <c r="AA19" s="24"/>
      <c r="AB19" s="24"/>
      <c r="AC19" s="22"/>
      <c r="AD19" s="24"/>
      <c r="AE19" s="24"/>
      <c r="AF19" s="24" t="s">
        <v>130</v>
      </c>
      <c r="AG19" s="24" t="s">
        <v>131</v>
      </c>
      <c r="AH19" s="47">
        <v>2024.1</v>
      </c>
      <c r="AI19" s="24"/>
    </row>
    <row r="20" ht="69" customHeight="1" spans="1:35">
      <c r="A20" s="22">
        <v>7</v>
      </c>
      <c r="B20" s="24" t="s">
        <v>132</v>
      </c>
      <c r="C20" s="24" t="s">
        <v>133</v>
      </c>
      <c r="D20" s="22" t="s">
        <v>43</v>
      </c>
      <c r="E20" s="24" t="s">
        <v>90</v>
      </c>
      <c r="F20" s="24" t="s">
        <v>126</v>
      </c>
      <c r="G20" s="24" t="s">
        <v>134</v>
      </c>
      <c r="H20" s="22">
        <v>1</v>
      </c>
      <c r="I20" s="22"/>
      <c r="J20" s="22"/>
      <c r="K20" s="22"/>
      <c r="L20" s="22"/>
      <c r="M20" s="22"/>
      <c r="N20" s="22"/>
      <c r="O20" s="22"/>
      <c r="P20" s="22">
        <v>316</v>
      </c>
      <c r="Q20" s="24" t="s">
        <v>135</v>
      </c>
      <c r="R20" s="22" t="s">
        <v>136</v>
      </c>
      <c r="S20" s="22">
        <v>23</v>
      </c>
      <c r="T20" s="22"/>
      <c r="U20" s="22">
        <v>23</v>
      </c>
      <c r="V20" s="24"/>
      <c r="W20" s="24"/>
      <c r="X20" s="24"/>
      <c r="Y20" s="24"/>
      <c r="Z20" s="24"/>
      <c r="AA20" s="24"/>
      <c r="AB20" s="24"/>
      <c r="AC20" s="22"/>
      <c r="AD20" s="24"/>
      <c r="AE20" s="24"/>
      <c r="AF20" s="24" t="s">
        <v>137</v>
      </c>
      <c r="AG20" s="24" t="s">
        <v>138</v>
      </c>
      <c r="AH20" s="47">
        <v>2024.1</v>
      </c>
      <c r="AI20" s="24"/>
    </row>
    <row r="21" ht="102" customHeight="1" spans="1:35">
      <c r="A21" s="22">
        <v>8</v>
      </c>
      <c r="B21" s="24" t="s">
        <v>139</v>
      </c>
      <c r="C21" s="24" t="s">
        <v>140</v>
      </c>
      <c r="D21" s="22" t="s">
        <v>141</v>
      </c>
      <c r="E21" s="24" t="s">
        <v>90</v>
      </c>
      <c r="F21" s="24" t="s">
        <v>142</v>
      </c>
      <c r="G21" s="24" t="s">
        <v>143</v>
      </c>
      <c r="H21" s="22">
        <v>1</v>
      </c>
      <c r="I21" s="22"/>
      <c r="J21" s="22"/>
      <c r="K21" s="22"/>
      <c r="L21" s="22"/>
      <c r="M21" s="22"/>
      <c r="N21" s="22"/>
      <c r="O21" s="22"/>
      <c r="P21" s="22">
        <v>1148</v>
      </c>
      <c r="Q21" s="24" t="s">
        <v>93</v>
      </c>
      <c r="R21" s="22" t="s">
        <v>94</v>
      </c>
      <c r="S21" s="22">
        <v>23</v>
      </c>
      <c r="T21" s="22"/>
      <c r="U21" s="22">
        <v>23</v>
      </c>
      <c r="V21" s="24"/>
      <c r="W21" s="24"/>
      <c r="X21" s="24"/>
      <c r="Y21" s="24"/>
      <c r="Z21" s="24"/>
      <c r="AA21" s="24"/>
      <c r="AB21" s="24"/>
      <c r="AC21" s="22"/>
      <c r="AD21" s="24"/>
      <c r="AE21" s="24"/>
      <c r="AF21" s="24" t="s">
        <v>144</v>
      </c>
      <c r="AG21" s="24" t="s">
        <v>145</v>
      </c>
      <c r="AH21" s="47">
        <v>2024.1</v>
      </c>
      <c r="AI21" s="24"/>
    </row>
    <row r="22" ht="97" customHeight="1" spans="1:35">
      <c r="A22" s="22">
        <v>9</v>
      </c>
      <c r="B22" s="24" t="s">
        <v>146</v>
      </c>
      <c r="C22" s="24" t="s">
        <v>147</v>
      </c>
      <c r="D22" s="22" t="s">
        <v>141</v>
      </c>
      <c r="E22" s="24" t="s">
        <v>90</v>
      </c>
      <c r="F22" s="24" t="s">
        <v>148</v>
      </c>
      <c r="G22" s="24" t="s">
        <v>149</v>
      </c>
      <c r="H22" s="22">
        <v>1</v>
      </c>
      <c r="I22" s="22"/>
      <c r="J22" s="22"/>
      <c r="K22" s="22"/>
      <c r="L22" s="22"/>
      <c r="M22" s="22"/>
      <c r="N22" s="22"/>
      <c r="O22" s="22"/>
      <c r="P22" s="22">
        <v>780</v>
      </c>
      <c r="Q22" s="24" t="s">
        <v>93</v>
      </c>
      <c r="R22" s="22" t="s">
        <v>94</v>
      </c>
      <c r="S22" s="22">
        <v>23</v>
      </c>
      <c r="T22" s="22"/>
      <c r="U22" s="22">
        <v>23</v>
      </c>
      <c r="V22" s="24"/>
      <c r="W22" s="24"/>
      <c r="X22" s="24"/>
      <c r="Y22" s="24"/>
      <c r="Z22" s="24"/>
      <c r="AA22" s="24"/>
      <c r="AB22" s="24"/>
      <c r="AC22" s="22"/>
      <c r="AD22" s="24"/>
      <c r="AE22" s="24"/>
      <c r="AF22" s="24" t="s">
        <v>144</v>
      </c>
      <c r="AG22" s="24" t="s">
        <v>150</v>
      </c>
      <c r="AH22" s="47">
        <v>2024.1</v>
      </c>
      <c r="AI22" s="24"/>
    </row>
    <row r="23" ht="76" customHeight="1" spans="1:35">
      <c r="A23" s="22">
        <v>10</v>
      </c>
      <c r="B23" s="24" t="s">
        <v>151</v>
      </c>
      <c r="C23" s="24" t="s">
        <v>152</v>
      </c>
      <c r="D23" s="22" t="s">
        <v>43</v>
      </c>
      <c r="E23" s="24" t="s">
        <v>90</v>
      </c>
      <c r="F23" s="24" t="s">
        <v>153</v>
      </c>
      <c r="G23" s="24" t="s">
        <v>154</v>
      </c>
      <c r="H23" s="22">
        <v>1</v>
      </c>
      <c r="I23" s="22"/>
      <c r="J23" s="22"/>
      <c r="K23" s="22"/>
      <c r="L23" s="22"/>
      <c r="M23" s="22"/>
      <c r="N23" s="22"/>
      <c r="O23" s="22"/>
      <c r="P23" s="22">
        <v>440</v>
      </c>
      <c r="Q23" s="24" t="s">
        <v>155</v>
      </c>
      <c r="R23" s="22" t="s">
        <v>156</v>
      </c>
      <c r="S23" s="22">
        <v>23</v>
      </c>
      <c r="T23" s="22"/>
      <c r="U23" s="22">
        <v>23</v>
      </c>
      <c r="V23" s="24"/>
      <c r="W23" s="24"/>
      <c r="X23" s="24"/>
      <c r="Y23" s="24"/>
      <c r="Z23" s="24"/>
      <c r="AA23" s="24"/>
      <c r="AB23" s="24"/>
      <c r="AC23" s="22"/>
      <c r="AD23" s="24"/>
      <c r="AE23" s="24" t="s">
        <v>157</v>
      </c>
      <c r="AF23" s="24" t="s">
        <v>158</v>
      </c>
      <c r="AG23" s="24" t="s">
        <v>159</v>
      </c>
      <c r="AH23" s="47">
        <v>2024.1</v>
      </c>
      <c r="AI23" s="24"/>
    </row>
    <row r="24" ht="45" customHeight="1" spans="1:35">
      <c r="A24" s="22">
        <v>11</v>
      </c>
      <c r="B24" s="24" t="s">
        <v>160</v>
      </c>
      <c r="C24" s="24" t="s">
        <v>161</v>
      </c>
      <c r="D24" s="22" t="s">
        <v>43</v>
      </c>
      <c r="E24" s="24" t="s">
        <v>90</v>
      </c>
      <c r="F24" s="24" t="s">
        <v>162</v>
      </c>
      <c r="G24" s="24" t="s">
        <v>154</v>
      </c>
      <c r="H24" s="22">
        <v>1</v>
      </c>
      <c r="I24" s="22"/>
      <c r="J24" s="22"/>
      <c r="K24" s="22"/>
      <c r="L24" s="22"/>
      <c r="M24" s="22"/>
      <c r="N24" s="22"/>
      <c r="O24" s="22"/>
      <c r="P24" s="22">
        <v>538</v>
      </c>
      <c r="Q24" s="24" t="s">
        <v>155</v>
      </c>
      <c r="R24" s="22" t="s">
        <v>156</v>
      </c>
      <c r="S24" s="22">
        <v>23</v>
      </c>
      <c r="T24" s="22"/>
      <c r="U24" s="22">
        <v>23</v>
      </c>
      <c r="V24" s="24"/>
      <c r="W24" s="24"/>
      <c r="X24" s="24"/>
      <c r="Y24" s="24"/>
      <c r="Z24" s="24"/>
      <c r="AA24" s="24"/>
      <c r="AB24" s="24"/>
      <c r="AC24" s="22"/>
      <c r="AD24" s="24"/>
      <c r="AE24" s="24" t="s">
        <v>157</v>
      </c>
      <c r="AF24" s="24" t="s">
        <v>158</v>
      </c>
      <c r="AG24" s="24" t="s">
        <v>159</v>
      </c>
      <c r="AH24" s="47">
        <v>2024.1</v>
      </c>
      <c r="AI24" s="24"/>
    </row>
    <row r="25" ht="66" customHeight="1" spans="1:35">
      <c r="A25" s="22">
        <v>12</v>
      </c>
      <c r="B25" s="24" t="s">
        <v>163</v>
      </c>
      <c r="C25" s="24" t="s">
        <v>164</v>
      </c>
      <c r="D25" s="22" t="s">
        <v>43</v>
      </c>
      <c r="E25" s="24" t="s">
        <v>90</v>
      </c>
      <c r="F25" s="24" t="s">
        <v>165</v>
      </c>
      <c r="G25" s="24" t="s">
        <v>166</v>
      </c>
      <c r="H25" s="22">
        <v>1</v>
      </c>
      <c r="I25" s="22"/>
      <c r="J25" s="22"/>
      <c r="K25" s="22"/>
      <c r="L25" s="22"/>
      <c r="M25" s="22"/>
      <c r="N25" s="22"/>
      <c r="O25" s="22"/>
      <c r="P25" s="22">
        <v>3</v>
      </c>
      <c r="Q25" s="24" t="s">
        <v>165</v>
      </c>
      <c r="R25" s="22" t="s">
        <v>167</v>
      </c>
      <c r="S25" s="22">
        <v>0.3</v>
      </c>
      <c r="T25" s="22"/>
      <c r="U25" s="22">
        <v>0.3</v>
      </c>
      <c r="V25" s="24"/>
      <c r="W25" s="24"/>
      <c r="X25" s="24"/>
      <c r="Y25" s="24"/>
      <c r="Z25" s="24"/>
      <c r="AA25" s="24"/>
      <c r="AB25" s="24"/>
      <c r="AC25" s="22"/>
      <c r="AD25" s="24"/>
      <c r="AE25" s="24"/>
      <c r="AF25" s="24" t="s">
        <v>168</v>
      </c>
      <c r="AG25" s="24" t="s">
        <v>169</v>
      </c>
      <c r="AH25" s="47">
        <v>2024.1</v>
      </c>
      <c r="AI25" s="24"/>
    </row>
    <row r="26" ht="48" spans="1:35">
      <c r="A26" s="22">
        <v>13</v>
      </c>
      <c r="B26" s="24" t="s">
        <v>170</v>
      </c>
      <c r="C26" s="24" t="s">
        <v>171</v>
      </c>
      <c r="D26" s="22" t="s">
        <v>43</v>
      </c>
      <c r="E26" s="24" t="s">
        <v>90</v>
      </c>
      <c r="F26" s="24" t="s">
        <v>93</v>
      </c>
      <c r="G26" s="24" t="s">
        <v>172</v>
      </c>
      <c r="H26" s="22">
        <v>1</v>
      </c>
      <c r="I26" s="22"/>
      <c r="J26" s="22"/>
      <c r="K26" s="22"/>
      <c r="L26" s="22"/>
      <c r="M26" s="22"/>
      <c r="N26" s="22"/>
      <c r="O26" s="22"/>
      <c r="P26" s="22">
        <v>1</v>
      </c>
      <c r="Q26" s="24" t="s">
        <v>93</v>
      </c>
      <c r="R26" s="22" t="s">
        <v>94</v>
      </c>
      <c r="S26" s="22">
        <v>0.1</v>
      </c>
      <c r="T26" s="22"/>
      <c r="U26" s="22">
        <v>0.1</v>
      </c>
      <c r="V26" s="24"/>
      <c r="W26" s="24"/>
      <c r="X26" s="24"/>
      <c r="Y26" s="24"/>
      <c r="Z26" s="24"/>
      <c r="AA26" s="24"/>
      <c r="AB26" s="24"/>
      <c r="AC26" s="22"/>
      <c r="AD26" s="24"/>
      <c r="AE26" s="24"/>
      <c r="AF26" s="24" t="s">
        <v>168</v>
      </c>
      <c r="AG26" s="24" t="s">
        <v>173</v>
      </c>
      <c r="AH26" s="47">
        <v>2024.1</v>
      </c>
      <c r="AI26" s="24"/>
    </row>
    <row r="27" ht="48" spans="1:35">
      <c r="A27" s="22">
        <v>14</v>
      </c>
      <c r="B27" s="24" t="s">
        <v>174</v>
      </c>
      <c r="C27" s="24" t="s">
        <v>175</v>
      </c>
      <c r="D27" s="22" t="s">
        <v>43</v>
      </c>
      <c r="E27" s="24" t="s">
        <v>90</v>
      </c>
      <c r="F27" s="24" t="s">
        <v>101</v>
      </c>
      <c r="G27" s="24" t="s">
        <v>176</v>
      </c>
      <c r="H27" s="22">
        <v>1</v>
      </c>
      <c r="I27" s="22"/>
      <c r="J27" s="22"/>
      <c r="K27" s="22"/>
      <c r="L27" s="22"/>
      <c r="M27" s="22"/>
      <c r="N27" s="22"/>
      <c r="O27" s="22"/>
      <c r="P27" s="22">
        <v>2</v>
      </c>
      <c r="Q27" s="24" t="s">
        <v>101</v>
      </c>
      <c r="R27" s="22" t="s">
        <v>102</v>
      </c>
      <c r="S27" s="22">
        <v>0.4</v>
      </c>
      <c r="T27" s="22"/>
      <c r="U27" s="22">
        <v>0.4</v>
      </c>
      <c r="V27" s="24"/>
      <c r="W27" s="24"/>
      <c r="X27" s="24"/>
      <c r="Y27" s="24"/>
      <c r="Z27" s="24"/>
      <c r="AA27" s="24"/>
      <c r="AB27" s="24"/>
      <c r="AC27" s="22"/>
      <c r="AD27" s="24"/>
      <c r="AE27" s="24"/>
      <c r="AF27" s="24" t="s">
        <v>168</v>
      </c>
      <c r="AG27" s="24" t="s">
        <v>177</v>
      </c>
      <c r="AH27" s="47">
        <v>2024.1</v>
      </c>
      <c r="AI27" s="24"/>
    </row>
    <row r="28" ht="82" customHeight="1" spans="1:35">
      <c r="A28" s="22">
        <v>15</v>
      </c>
      <c r="B28" s="24" t="s">
        <v>178</v>
      </c>
      <c r="C28" s="24" t="s">
        <v>179</v>
      </c>
      <c r="D28" s="22" t="s">
        <v>43</v>
      </c>
      <c r="E28" s="24" t="s">
        <v>90</v>
      </c>
      <c r="F28" s="24" t="s">
        <v>180</v>
      </c>
      <c r="G28" s="24" t="s">
        <v>181</v>
      </c>
      <c r="H28" s="22">
        <v>1</v>
      </c>
      <c r="I28" s="22"/>
      <c r="J28" s="22"/>
      <c r="K28" s="22"/>
      <c r="L28" s="22"/>
      <c r="M28" s="22"/>
      <c r="N28" s="22"/>
      <c r="O28" s="22"/>
      <c r="P28" s="22">
        <v>5</v>
      </c>
      <c r="Q28" s="24" t="s">
        <v>180</v>
      </c>
      <c r="R28" s="22" t="s">
        <v>182</v>
      </c>
      <c r="S28" s="22">
        <v>0.45</v>
      </c>
      <c r="T28" s="22"/>
      <c r="U28" s="22">
        <v>0.45</v>
      </c>
      <c r="V28" s="24"/>
      <c r="W28" s="24"/>
      <c r="X28" s="24"/>
      <c r="Y28" s="24"/>
      <c r="Z28" s="24"/>
      <c r="AA28" s="24"/>
      <c r="AB28" s="24"/>
      <c r="AC28" s="22"/>
      <c r="AD28" s="24"/>
      <c r="AE28" s="24"/>
      <c r="AF28" s="24" t="s">
        <v>168</v>
      </c>
      <c r="AG28" s="24" t="s">
        <v>183</v>
      </c>
      <c r="AH28" s="47">
        <v>2024.1</v>
      </c>
      <c r="AI28" s="24"/>
    </row>
    <row r="29" ht="64" customHeight="1" spans="1:35">
      <c r="A29" s="22">
        <v>16</v>
      </c>
      <c r="B29" s="24" t="s">
        <v>184</v>
      </c>
      <c r="C29" s="24" t="s">
        <v>185</v>
      </c>
      <c r="D29" s="22" t="s">
        <v>43</v>
      </c>
      <c r="E29" s="24" t="s">
        <v>90</v>
      </c>
      <c r="F29" s="24" t="s">
        <v>186</v>
      </c>
      <c r="G29" s="24" t="s">
        <v>187</v>
      </c>
      <c r="H29" s="22">
        <v>1</v>
      </c>
      <c r="I29" s="22"/>
      <c r="J29" s="22"/>
      <c r="K29" s="22"/>
      <c r="L29" s="22"/>
      <c r="M29" s="22"/>
      <c r="N29" s="22"/>
      <c r="O29" s="22"/>
      <c r="P29" s="22">
        <v>2</v>
      </c>
      <c r="Q29" s="24" t="s">
        <v>186</v>
      </c>
      <c r="R29" s="22" t="s">
        <v>188</v>
      </c>
      <c r="S29" s="22">
        <v>0.3</v>
      </c>
      <c r="T29" s="22"/>
      <c r="U29" s="22">
        <v>0.3</v>
      </c>
      <c r="V29" s="24"/>
      <c r="W29" s="24"/>
      <c r="X29" s="24"/>
      <c r="Y29" s="24"/>
      <c r="Z29" s="24"/>
      <c r="AA29" s="24"/>
      <c r="AB29" s="24"/>
      <c r="AC29" s="22"/>
      <c r="AD29" s="24"/>
      <c r="AE29" s="24"/>
      <c r="AF29" s="24" t="s">
        <v>168</v>
      </c>
      <c r="AG29" s="24" t="s">
        <v>189</v>
      </c>
      <c r="AH29" s="47">
        <v>2024.1</v>
      </c>
      <c r="AI29" s="24"/>
    </row>
    <row r="30" ht="64" customHeight="1" spans="1:35">
      <c r="A30" s="22">
        <v>17</v>
      </c>
      <c r="B30" s="24" t="s">
        <v>190</v>
      </c>
      <c r="C30" s="24" t="s">
        <v>191</v>
      </c>
      <c r="D30" s="22" t="s">
        <v>43</v>
      </c>
      <c r="E30" s="24" t="s">
        <v>90</v>
      </c>
      <c r="F30" s="24" t="s">
        <v>155</v>
      </c>
      <c r="G30" s="24" t="s">
        <v>192</v>
      </c>
      <c r="H30" s="22">
        <v>1</v>
      </c>
      <c r="I30" s="22"/>
      <c r="J30" s="22"/>
      <c r="K30" s="22"/>
      <c r="L30" s="22"/>
      <c r="M30" s="22"/>
      <c r="N30" s="22"/>
      <c r="O30" s="22"/>
      <c r="P30" s="22">
        <v>1</v>
      </c>
      <c r="Q30" s="24" t="s">
        <v>155</v>
      </c>
      <c r="R30" s="22" t="s">
        <v>156</v>
      </c>
      <c r="S30" s="22">
        <v>0.1</v>
      </c>
      <c r="T30" s="22"/>
      <c r="U30" s="22">
        <v>0.1</v>
      </c>
      <c r="V30" s="24"/>
      <c r="W30" s="24"/>
      <c r="X30" s="24"/>
      <c r="Y30" s="24"/>
      <c r="Z30" s="24"/>
      <c r="AA30" s="24"/>
      <c r="AB30" s="24"/>
      <c r="AC30" s="22"/>
      <c r="AD30" s="24"/>
      <c r="AE30" s="24"/>
      <c r="AF30" s="24" t="s">
        <v>168</v>
      </c>
      <c r="AG30" s="24" t="s">
        <v>193</v>
      </c>
      <c r="AH30" s="47">
        <v>2024.1</v>
      </c>
      <c r="AI30" s="24"/>
    </row>
    <row r="31" s="6" customFormat="1" ht="44" customHeight="1" spans="1:35">
      <c r="A31" s="29" t="s">
        <v>194</v>
      </c>
      <c r="B31" s="30"/>
      <c r="C31" s="30"/>
      <c r="D31" s="30"/>
      <c r="E31" s="30"/>
      <c r="F31" s="30"/>
      <c r="G31" s="31"/>
      <c r="H31" s="32">
        <f>SUM(H32:H36)</f>
        <v>4</v>
      </c>
      <c r="I31" s="32">
        <f t="shared" ref="I31:AE31" si="3">SUM(I32:I36)</f>
        <v>0</v>
      </c>
      <c r="J31" s="32">
        <f t="shared" si="3"/>
        <v>1</v>
      </c>
      <c r="K31" s="32">
        <f t="shared" si="3"/>
        <v>0</v>
      </c>
      <c r="L31" s="32">
        <f t="shared" si="3"/>
        <v>0</v>
      </c>
      <c r="M31" s="32">
        <f t="shared" si="3"/>
        <v>0</v>
      </c>
      <c r="N31" s="32">
        <f t="shared" si="3"/>
        <v>0</v>
      </c>
      <c r="O31" s="32">
        <f t="shared" si="3"/>
        <v>0</v>
      </c>
      <c r="P31" s="32">
        <f t="shared" si="3"/>
        <v>11669</v>
      </c>
      <c r="Q31" s="32"/>
      <c r="R31" s="32"/>
      <c r="S31" s="32">
        <f>SUM(S32:S36)</f>
        <v>1691.57</v>
      </c>
      <c r="T31" s="32">
        <f>SUM(T32:T36)</f>
        <v>0</v>
      </c>
      <c r="U31" s="32">
        <f>SUM(U32:U36)</f>
        <v>961</v>
      </c>
      <c r="V31" s="32">
        <f t="shared" si="3"/>
        <v>0</v>
      </c>
      <c r="W31" s="32">
        <f t="shared" si="3"/>
        <v>0</v>
      </c>
      <c r="X31" s="32">
        <f t="shared" si="3"/>
        <v>0</v>
      </c>
      <c r="Y31" s="32">
        <f t="shared" si="3"/>
        <v>0</v>
      </c>
      <c r="Z31" s="32">
        <f t="shared" si="3"/>
        <v>0</v>
      </c>
      <c r="AA31" s="32">
        <f t="shared" si="3"/>
        <v>0</v>
      </c>
      <c r="AB31" s="32">
        <f t="shared" si="3"/>
        <v>0</v>
      </c>
      <c r="AC31" s="32">
        <f t="shared" si="3"/>
        <v>0</v>
      </c>
      <c r="AD31" s="32">
        <f t="shared" si="3"/>
        <v>0</v>
      </c>
      <c r="AE31" s="32">
        <v>730.57</v>
      </c>
      <c r="AF31" s="40"/>
      <c r="AG31" s="40"/>
      <c r="AH31" s="32"/>
      <c r="AI31" s="40"/>
    </row>
    <row r="32" ht="228" customHeight="1" spans="1:35">
      <c r="A32" s="22">
        <v>1</v>
      </c>
      <c r="B32" s="24" t="s">
        <v>195</v>
      </c>
      <c r="C32" s="24" t="s">
        <v>196</v>
      </c>
      <c r="D32" s="22" t="s">
        <v>43</v>
      </c>
      <c r="E32" s="24" t="s">
        <v>197</v>
      </c>
      <c r="F32" s="24" t="s">
        <v>198</v>
      </c>
      <c r="G32" s="24" t="s">
        <v>199</v>
      </c>
      <c r="H32" s="22">
        <v>1</v>
      </c>
      <c r="I32" s="22"/>
      <c r="J32" s="22"/>
      <c r="K32" s="22"/>
      <c r="L32" s="22"/>
      <c r="M32" s="22"/>
      <c r="N32" s="22"/>
      <c r="O32" s="22"/>
      <c r="P32" s="22">
        <v>2509</v>
      </c>
      <c r="Q32" s="24" t="s">
        <v>200</v>
      </c>
      <c r="R32" s="22" t="s">
        <v>201</v>
      </c>
      <c r="S32" s="22">
        <v>1000</v>
      </c>
      <c r="T32" s="22"/>
      <c r="U32" s="22">
        <v>269.43</v>
      </c>
      <c r="V32" s="24"/>
      <c r="W32" s="24"/>
      <c r="X32" s="24"/>
      <c r="Y32" s="24"/>
      <c r="Z32" s="24"/>
      <c r="AA32" s="24"/>
      <c r="AB32" s="24"/>
      <c r="AC32" s="22"/>
      <c r="AD32" s="24"/>
      <c r="AE32" s="24" t="s">
        <v>202</v>
      </c>
      <c r="AF32" s="24" t="s">
        <v>203</v>
      </c>
      <c r="AG32" s="24" t="s">
        <v>204</v>
      </c>
      <c r="AH32" s="22">
        <v>2024.12</v>
      </c>
      <c r="AI32" s="24"/>
    </row>
    <row r="33" ht="95" customHeight="1" spans="1:35">
      <c r="A33" s="22">
        <v>2</v>
      </c>
      <c r="B33" s="24" t="s">
        <v>205</v>
      </c>
      <c r="C33" s="24" t="s">
        <v>206</v>
      </c>
      <c r="D33" s="22" t="s">
        <v>43</v>
      </c>
      <c r="E33" s="24" t="s">
        <v>197</v>
      </c>
      <c r="F33" s="24" t="s">
        <v>207</v>
      </c>
      <c r="G33" s="24" t="s">
        <v>208</v>
      </c>
      <c r="H33" s="22">
        <v>1</v>
      </c>
      <c r="I33" s="22"/>
      <c r="J33" s="22"/>
      <c r="K33" s="22"/>
      <c r="L33" s="22"/>
      <c r="M33" s="22"/>
      <c r="N33" s="22"/>
      <c r="O33" s="22"/>
      <c r="P33" s="22">
        <v>65</v>
      </c>
      <c r="Q33" s="24" t="s">
        <v>209</v>
      </c>
      <c r="R33" s="22" t="s">
        <v>210</v>
      </c>
      <c r="S33" s="22">
        <v>395</v>
      </c>
      <c r="T33" s="22"/>
      <c r="U33" s="22">
        <v>395</v>
      </c>
      <c r="V33" s="24"/>
      <c r="W33" s="24"/>
      <c r="X33" s="24"/>
      <c r="Y33" s="24"/>
      <c r="Z33" s="24"/>
      <c r="AA33" s="24"/>
      <c r="AB33" s="24"/>
      <c r="AC33" s="22"/>
      <c r="AD33" s="24"/>
      <c r="AE33" s="24"/>
      <c r="AF33" s="24" t="s">
        <v>211</v>
      </c>
      <c r="AG33" s="24" t="s">
        <v>212</v>
      </c>
      <c r="AH33" s="22">
        <v>2024.12</v>
      </c>
      <c r="AI33" s="24"/>
    </row>
    <row r="34" ht="95" customHeight="1" spans="1:35">
      <c r="A34" s="22">
        <v>3</v>
      </c>
      <c r="B34" s="24" t="s">
        <v>213</v>
      </c>
      <c r="C34" s="24" t="s">
        <v>214</v>
      </c>
      <c r="D34" s="22" t="s">
        <v>43</v>
      </c>
      <c r="E34" s="24" t="s">
        <v>197</v>
      </c>
      <c r="F34" s="24" t="s">
        <v>215</v>
      </c>
      <c r="G34" s="24" t="s">
        <v>216</v>
      </c>
      <c r="H34" s="22">
        <v>1</v>
      </c>
      <c r="I34" s="22"/>
      <c r="J34" s="22"/>
      <c r="K34" s="22"/>
      <c r="L34" s="22"/>
      <c r="M34" s="22"/>
      <c r="N34" s="22"/>
      <c r="O34" s="22"/>
      <c r="P34" s="22">
        <v>706</v>
      </c>
      <c r="Q34" s="24" t="s">
        <v>209</v>
      </c>
      <c r="R34" s="22" t="s">
        <v>210</v>
      </c>
      <c r="S34" s="22">
        <v>23</v>
      </c>
      <c r="T34" s="22"/>
      <c r="U34" s="22">
        <v>23</v>
      </c>
      <c r="V34" s="24"/>
      <c r="W34" s="24"/>
      <c r="X34" s="24"/>
      <c r="Y34" s="24"/>
      <c r="Z34" s="24"/>
      <c r="AA34" s="24"/>
      <c r="AB34" s="24"/>
      <c r="AC34" s="22"/>
      <c r="AD34" s="24"/>
      <c r="AE34" s="24"/>
      <c r="AF34" s="24" t="s">
        <v>217</v>
      </c>
      <c r="AG34" s="24" t="s">
        <v>218</v>
      </c>
      <c r="AH34" s="22">
        <v>2024.12</v>
      </c>
      <c r="AI34" s="24"/>
    </row>
    <row r="35" ht="146" customHeight="1" spans="1:35">
      <c r="A35" s="22">
        <v>4</v>
      </c>
      <c r="B35" s="24" t="s">
        <v>219</v>
      </c>
      <c r="C35" s="24" t="s">
        <v>220</v>
      </c>
      <c r="D35" s="22" t="s">
        <v>43</v>
      </c>
      <c r="E35" s="24" t="s">
        <v>197</v>
      </c>
      <c r="F35" s="24" t="s">
        <v>221</v>
      </c>
      <c r="G35" s="24" t="s">
        <v>222</v>
      </c>
      <c r="H35" s="22">
        <v>1</v>
      </c>
      <c r="I35" s="22"/>
      <c r="J35" s="22"/>
      <c r="K35" s="22"/>
      <c r="L35" s="22"/>
      <c r="M35" s="22"/>
      <c r="N35" s="22"/>
      <c r="O35" s="22"/>
      <c r="P35" s="22">
        <v>389</v>
      </c>
      <c r="Q35" s="24" t="s">
        <v>223</v>
      </c>
      <c r="R35" s="22" t="s">
        <v>224</v>
      </c>
      <c r="S35" s="22">
        <v>23</v>
      </c>
      <c r="T35" s="22"/>
      <c r="U35" s="22">
        <v>23</v>
      </c>
      <c r="V35" s="24"/>
      <c r="W35" s="24"/>
      <c r="X35" s="24"/>
      <c r="Y35" s="24"/>
      <c r="Z35" s="24"/>
      <c r="AA35" s="24"/>
      <c r="AB35" s="24"/>
      <c r="AC35" s="22"/>
      <c r="AD35" s="24"/>
      <c r="AE35" s="24"/>
      <c r="AF35" s="24" t="s">
        <v>225</v>
      </c>
      <c r="AG35" s="24" t="s">
        <v>226</v>
      </c>
      <c r="AH35" s="22">
        <v>2024.12</v>
      </c>
      <c r="AI35" s="24"/>
    </row>
    <row r="36" ht="77" customHeight="1" spans="1:35">
      <c r="A36" s="22">
        <v>5</v>
      </c>
      <c r="B36" s="24" t="s">
        <v>227</v>
      </c>
      <c r="C36" s="24" t="s">
        <v>228</v>
      </c>
      <c r="D36" s="22" t="s">
        <v>43</v>
      </c>
      <c r="E36" s="24" t="s">
        <v>197</v>
      </c>
      <c r="F36" s="24" t="s">
        <v>229</v>
      </c>
      <c r="G36" s="24" t="s">
        <v>230</v>
      </c>
      <c r="H36" s="22"/>
      <c r="I36" s="22"/>
      <c r="J36" s="22">
        <v>1</v>
      </c>
      <c r="K36" s="22"/>
      <c r="L36" s="22"/>
      <c r="M36" s="22"/>
      <c r="N36" s="22"/>
      <c r="O36" s="22"/>
      <c r="P36" s="22">
        <v>8000</v>
      </c>
      <c r="Q36" s="24" t="s">
        <v>231</v>
      </c>
      <c r="R36" s="22" t="s">
        <v>232</v>
      </c>
      <c r="S36" s="22">
        <v>250.57</v>
      </c>
      <c r="T36" s="22"/>
      <c r="U36" s="22">
        <v>250.57</v>
      </c>
      <c r="V36" s="24"/>
      <c r="W36" s="24"/>
      <c r="X36" s="24"/>
      <c r="Y36" s="24"/>
      <c r="Z36" s="24"/>
      <c r="AA36" s="24"/>
      <c r="AB36" s="24"/>
      <c r="AC36" s="22"/>
      <c r="AD36" s="24"/>
      <c r="AE36" s="24"/>
      <c r="AF36" s="24" t="s">
        <v>233</v>
      </c>
      <c r="AG36" s="24" t="s">
        <v>234</v>
      </c>
      <c r="AH36" s="22">
        <v>2024.12</v>
      </c>
      <c r="AI36" s="24"/>
    </row>
    <row r="37" s="6" customFormat="1" ht="43" customHeight="1" spans="1:35">
      <c r="A37" s="25" t="s">
        <v>235</v>
      </c>
      <c r="B37" s="26"/>
      <c r="C37" s="26"/>
      <c r="D37" s="26"/>
      <c r="E37" s="26"/>
      <c r="F37" s="26"/>
      <c r="G37" s="27"/>
      <c r="H37" s="28">
        <f>SUM(H38:H39)</f>
        <v>2</v>
      </c>
      <c r="I37" s="28">
        <f t="shared" ref="I37:AE37" si="4">SUM(I38:I39)</f>
        <v>0</v>
      </c>
      <c r="J37" s="28">
        <f t="shared" si="4"/>
        <v>0</v>
      </c>
      <c r="K37" s="28">
        <f t="shared" si="4"/>
        <v>0</v>
      </c>
      <c r="L37" s="28">
        <f t="shared" si="4"/>
        <v>0</v>
      </c>
      <c r="M37" s="28">
        <f t="shared" si="4"/>
        <v>0</v>
      </c>
      <c r="N37" s="28">
        <f t="shared" si="4"/>
        <v>0</v>
      </c>
      <c r="O37" s="28">
        <f t="shared" si="4"/>
        <v>0</v>
      </c>
      <c r="P37" s="28">
        <f t="shared" si="4"/>
        <v>4491</v>
      </c>
      <c r="Q37" s="28"/>
      <c r="R37" s="28"/>
      <c r="S37" s="28">
        <f t="shared" si="4"/>
        <v>1716</v>
      </c>
      <c r="T37" s="28">
        <f t="shared" si="4"/>
        <v>451</v>
      </c>
      <c r="U37" s="28">
        <f t="shared" si="4"/>
        <v>1148</v>
      </c>
      <c r="V37" s="28">
        <f t="shared" si="4"/>
        <v>0</v>
      </c>
      <c r="W37" s="28">
        <f t="shared" si="4"/>
        <v>0</v>
      </c>
      <c r="X37" s="28">
        <f t="shared" si="4"/>
        <v>0</v>
      </c>
      <c r="Y37" s="28">
        <f t="shared" si="4"/>
        <v>0</v>
      </c>
      <c r="Z37" s="28">
        <f t="shared" si="4"/>
        <v>0</v>
      </c>
      <c r="AA37" s="28">
        <f t="shared" si="4"/>
        <v>0</v>
      </c>
      <c r="AB37" s="28">
        <f t="shared" si="4"/>
        <v>0</v>
      </c>
      <c r="AC37" s="28">
        <f t="shared" si="4"/>
        <v>117</v>
      </c>
      <c r="AD37" s="28">
        <f t="shared" si="4"/>
        <v>0</v>
      </c>
      <c r="AE37" s="28">
        <f t="shared" si="4"/>
        <v>0</v>
      </c>
      <c r="AF37" s="28"/>
      <c r="AG37" s="28"/>
      <c r="AH37" s="28"/>
      <c r="AI37" s="28"/>
    </row>
    <row r="38" ht="129" customHeight="1" spans="1:35">
      <c r="A38" s="22">
        <v>1</v>
      </c>
      <c r="B38" s="24" t="s">
        <v>236</v>
      </c>
      <c r="C38" s="24" t="s">
        <v>237</v>
      </c>
      <c r="D38" s="22" t="s">
        <v>43</v>
      </c>
      <c r="E38" s="24" t="s">
        <v>238</v>
      </c>
      <c r="F38" s="24" t="s">
        <v>239</v>
      </c>
      <c r="G38" s="24" t="s">
        <v>240</v>
      </c>
      <c r="H38" s="22">
        <v>1</v>
      </c>
      <c r="I38" s="22"/>
      <c r="J38" s="22"/>
      <c r="K38" s="22"/>
      <c r="L38" s="22"/>
      <c r="M38" s="22"/>
      <c r="N38" s="22"/>
      <c r="O38" s="22"/>
      <c r="P38" s="22">
        <v>2778</v>
      </c>
      <c r="Q38" s="24" t="s">
        <v>241</v>
      </c>
      <c r="R38" s="22" t="s">
        <v>242</v>
      </c>
      <c r="S38" s="22">
        <v>166</v>
      </c>
      <c r="T38" s="22"/>
      <c r="U38" s="22">
        <v>161</v>
      </c>
      <c r="V38" s="22"/>
      <c r="W38" s="22"/>
      <c r="X38" s="22"/>
      <c r="Y38" s="22"/>
      <c r="Z38" s="22"/>
      <c r="AA38" s="22"/>
      <c r="AB38" s="22"/>
      <c r="AC38" s="22">
        <v>5</v>
      </c>
      <c r="AD38" s="22"/>
      <c r="AE38" s="22"/>
      <c r="AF38" s="24" t="s">
        <v>243</v>
      </c>
      <c r="AG38" s="24" t="s">
        <v>244</v>
      </c>
      <c r="AH38" s="22">
        <v>2024.12</v>
      </c>
      <c r="AI38" s="24"/>
    </row>
    <row r="39" ht="129" customHeight="1" spans="1:35">
      <c r="A39" s="22">
        <v>2</v>
      </c>
      <c r="B39" s="24" t="s">
        <v>245</v>
      </c>
      <c r="C39" s="24" t="s">
        <v>246</v>
      </c>
      <c r="D39" s="22" t="s">
        <v>43</v>
      </c>
      <c r="E39" s="24" t="s">
        <v>238</v>
      </c>
      <c r="F39" s="24" t="s">
        <v>247</v>
      </c>
      <c r="G39" s="24" t="s">
        <v>248</v>
      </c>
      <c r="H39" s="22">
        <v>1</v>
      </c>
      <c r="I39" s="22"/>
      <c r="J39" s="22"/>
      <c r="K39" s="22"/>
      <c r="L39" s="22"/>
      <c r="M39" s="22"/>
      <c r="N39" s="22"/>
      <c r="O39" s="22"/>
      <c r="P39" s="22">
        <v>1713</v>
      </c>
      <c r="Q39" s="24" t="s">
        <v>249</v>
      </c>
      <c r="R39" s="22" t="s">
        <v>250</v>
      </c>
      <c r="S39" s="22">
        <v>1550</v>
      </c>
      <c r="T39" s="22">
        <v>451</v>
      </c>
      <c r="U39" s="22">
        <v>987</v>
      </c>
      <c r="V39" s="22"/>
      <c r="W39" s="22"/>
      <c r="X39" s="22"/>
      <c r="Y39" s="22"/>
      <c r="Z39" s="22"/>
      <c r="AA39" s="22"/>
      <c r="AB39" s="22"/>
      <c r="AC39" s="22">
        <v>112</v>
      </c>
      <c r="AD39" s="22"/>
      <c r="AE39" s="22"/>
      <c r="AF39" s="24" t="s">
        <v>251</v>
      </c>
      <c r="AG39" s="24" t="s">
        <v>252</v>
      </c>
      <c r="AH39" s="22">
        <v>2024.12</v>
      </c>
      <c r="AI39" s="24"/>
    </row>
    <row r="40" s="6" customFormat="1" ht="39" customHeight="1" spans="1:35">
      <c r="A40" s="25" t="s">
        <v>253</v>
      </c>
      <c r="B40" s="26"/>
      <c r="C40" s="26"/>
      <c r="D40" s="26"/>
      <c r="E40" s="26"/>
      <c r="F40" s="26"/>
      <c r="G40" s="27"/>
      <c r="H40" s="28">
        <f>SUM(H41:H57)</f>
        <v>2</v>
      </c>
      <c r="I40" s="28">
        <f t="shared" ref="I40:AE40" si="5">SUM(I41:I57)</f>
        <v>1</v>
      </c>
      <c r="J40" s="28">
        <f t="shared" si="5"/>
        <v>7</v>
      </c>
      <c r="K40" s="28">
        <f t="shared" si="5"/>
        <v>1</v>
      </c>
      <c r="L40" s="28">
        <f t="shared" si="5"/>
        <v>5</v>
      </c>
      <c r="M40" s="28">
        <f t="shared" si="5"/>
        <v>0</v>
      </c>
      <c r="N40" s="28">
        <f t="shared" si="5"/>
        <v>1</v>
      </c>
      <c r="O40" s="28">
        <f t="shared" si="5"/>
        <v>0</v>
      </c>
      <c r="P40" s="28">
        <f t="shared" si="5"/>
        <v>10416</v>
      </c>
      <c r="Q40" s="28"/>
      <c r="R40" s="28"/>
      <c r="S40" s="28">
        <f t="shared" si="5"/>
        <v>1472</v>
      </c>
      <c r="T40" s="28">
        <f t="shared" si="5"/>
        <v>0</v>
      </c>
      <c r="U40" s="28">
        <f t="shared" si="5"/>
        <v>1472</v>
      </c>
      <c r="V40" s="28">
        <f t="shared" si="5"/>
        <v>0</v>
      </c>
      <c r="W40" s="28">
        <f t="shared" si="5"/>
        <v>0</v>
      </c>
      <c r="X40" s="28">
        <f t="shared" si="5"/>
        <v>0</v>
      </c>
      <c r="Y40" s="28">
        <f t="shared" si="5"/>
        <v>0</v>
      </c>
      <c r="Z40" s="28">
        <f t="shared" si="5"/>
        <v>0</v>
      </c>
      <c r="AA40" s="28">
        <f t="shared" si="5"/>
        <v>0</v>
      </c>
      <c r="AB40" s="28">
        <f t="shared" si="5"/>
        <v>0</v>
      </c>
      <c r="AC40" s="28">
        <f t="shared" si="5"/>
        <v>0</v>
      </c>
      <c r="AD40" s="28">
        <f t="shared" si="5"/>
        <v>0</v>
      </c>
      <c r="AE40" s="28">
        <f t="shared" si="5"/>
        <v>0</v>
      </c>
      <c r="AF40" s="28"/>
      <c r="AG40" s="28"/>
      <c r="AH40" s="28"/>
      <c r="AI40" s="28"/>
    </row>
    <row r="41" ht="160" customHeight="1" spans="1:35">
      <c r="A41" s="22">
        <v>1</v>
      </c>
      <c r="B41" s="24" t="s">
        <v>254</v>
      </c>
      <c r="C41" s="24" t="s">
        <v>255</v>
      </c>
      <c r="D41" s="22" t="s">
        <v>43</v>
      </c>
      <c r="E41" s="24" t="s">
        <v>256</v>
      </c>
      <c r="F41" s="24" t="s">
        <v>257</v>
      </c>
      <c r="G41" s="24" t="s">
        <v>258</v>
      </c>
      <c r="H41" s="22">
        <v>1</v>
      </c>
      <c r="I41" s="22"/>
      <c r="J41" s="22"/>
      <c r="K41" s="22"/>
      <c r="L41" s="22"/>
      <c r="M41" s="22"/>
      <c r="N41" s="22"/>
      <c r="O41" s="22"/>
      <c r="P41" s="22">
        <v>100</v>
      </c>
      <c r="Q41" s="24" t="s">
        <v>259</v>
      </c>
      <c r="R41" s="22" t="s">
        <v>260</v>
      </c>
      <c r="S41" s="22">
        <v>23</v>
      </c>
      <c r="T41" s="22"/>
      <c r="U41" s="22">
        <v>23</v>
      </c>
      <c r="V41" s="24"/>
      <c r="W41" s="24"/>
      <c r="X41" s="24"/>
      <c r="Y41" s="24"/>
      <c r="Z41" s="24"/>
      <c r="AA41" s="24"/>
      <c r="AB41" s="24"/>
      <c r="AC41" s="22"/>
      <c r="AD41" s="24"/>
      <c r="AE41" s="24"/>
      <c r="AF41" s="24" t="s">
        <v>261</v>
      </c>
      <c r="AG41" s="24" t="s">
        <v>262</v>
      </c>
      <c r="AH41" s="48">
        <v>45566</v>
      </c>
      <c r="AI41" s="24"/>
    </row>
    <row r="42" ht="156" spans="1:35">
      <c r="A42" s="22">
        <v>2</v>
      </c>
      <c r="B42" s="24" t="s">
        <v>263</v>
      </c>
      <c r="C42" s="24" t="s">
        <v>264</v>
      </c>
      <c r="D42" s="22" t="s">
        <v>43</v>
      </c>
      <c r="E42" s="24" t="s">
        <v>256</v>
      </c>
      <c r="F42" s="24" t="s">
        <v>265</v>
      </c>
      <c r="G42" s="24" t="s">
        <v>266</v>
      </c>
      <c r="H42" s="22"/>
      <c r="I42" s="22"/>
      <c r="J42" s="22"/>
      <c r="K42" s="22"/>
      <c r="L42" s="22">
        <v>1</v>
      </c>
      <c r="M42" s="22"/>
      <c r="N42" s="22"/>
      <c r="O42" s="22"/>
      <c r="P42" s="22">
        <v>500</v>
      </c>
      <c r="Q42" s="24" t="s">
        <v>267</v>
      </c>
      <c r="R42" s="22" t="s">
        <v>268</v>
      </c>
      <c r="S42" s="22">
        <v>400</v>
      </c>
      <c r="T42" s="22"/>
      <c r="U42" s="22">
        <v>400</v>
      </c>
      <c r="V42" s="24"/>
      <c r="W42" s="24"/>
      <c r="X42" s="24"/>
      <c r="Y42" s="24"/>
      <c r="Z42" s="24"/>
      <c r="AA42" s="24"/>
      <c r="AB42" s="24"/>
      <c r="AC42" s="22"/>
      <c r="AD42" s="24"/>
      <c r="AE42" s="24"/>
      <c r="AF42" s="24" t="s">
        <v>269</v>
      </c>
      <c r="AG42" s="24" t="s">
        <v>262</v>
      </c>
      <c r="AH42" s="48">
        <v>45566</v>
      </c>
      <c r="AI42" s="24"/>
    </row>
    <row r="43" ht="156" spans="1:35">
      <c r="A43" s="22">
        <v>3</v>
      </c>
      <c r="B43" s="24" t="s">
        <v>270</v>
      </c>
      <c r="C43" s="24" t="s">
        <v>271</v>
      </c>
      <c r="D43" s="22" t="s">
        <v>43</v>
      </c>
      <c r="E43" s="24" t="s">
        <v>256</v>
      </c>
      <c r="F43" s="24" t="s">
        <v>272</v>
      </c>
      <c r="G43" s="24" t="s">
        <v>273</v>
      </c>
      <c r="H43" s="22"/>
      <c r="I43" s="22"/>
      <c r="J43" s="22">
        <v>1</v>
      </c>
      <c r="K43" s="22"/>
      <c r="L43" s="22"/>
      <c r="M43" s="22"/>
      <c r="N43" s="22"/>
      <c r="O43" s="22"/>
      <c r="P43" s="22">
        <v>800</v>
      </c>
      <c r="Q43" s="24" t="s">
        <v>274</v>
      </c>
      <c r="R43" s="22" t="s">
        <v>275</v>
      </c>
      <c r="S43" s="22">
        <v>15</v>
      </c>
      <c r="T43" s="22"/>
      <c r="U43" s="22">
        <v>15</v>
      </c>
      <c r="V43" s="24"/>
      <c r="W43" s="24"/>
      <c r="X43" s="24"/>
      <c r="Y43" s="24"/>
      <c r="Z43" s="24"/>
      <c r="AA43" s="24"/>
      <c r="AB43" s="24"/>
      <c r="AC43" s="22"/>
      <c r="AD43" s="24"/>
      <c r="AE43" s="24"/>
      <c r="AF43" s="24" t="s">
        <v>276</v>
      </c>
      <c r="AG43" s="24" t="s">
        <v>262</v>
      </c>
      <c r="AH43" s="48">
        <v>45566</v>
      </c>
      <c r="AI43" s="24"/>
    </row>
    <row r="44" ht="164" customHeight="1" spans="1:35">
      <c r="A44" s="22">
        <v>4</v>
      </c>
      <c r="B44" s="24" t="s">
        <v>277</v>
      </c>
      <c r="C44" s="24" t="s">
        <v>278</v>
      </c>
      <c r="D44" s="22" t="s">
        <v>43</v>
      </c>
      <c r="E44" s="24" t="s">
        <v>279</v>
      </c>
      <c r="F44" s="24" t="s">
        <v>280</v>
      </c>
      <c r="G44" s="24" t="s">
        <v>281</v>
      </c>
      <c r="H44" s="22"/>
      <c r="I44" s="22"/>
      <c r="J44" s="22"/>
      <c r="K44" s="22"/>
      <c r="L44" s="22">
        <v>1</v>
      </c>
      <c r="M44" s="22"/>
      <c r="N44" s="22"/>
      <c r="O44" s="22"/>
      <c r="P44" s="22">
        <v>700</v>
      </c>
      <c r="Q44" s="24" t="s">
        <v>274</v>
      </c>
      <c r="R44" s="22" t="s">
        <v>275</v>
      </c>
      <c r="S44" s="22">
        <v>110</v>
      </c>
      <c r="T44" s="22"/>
      <c r="U44" s="22">
        <v>110</v>
      </c>
      <c r="V44" s="24"/>
      <c r="W44" s="24"/>
      <c r="X44" s="24"/>
      <c r="Y44" s="24"/>
      <c r="Z44" s="24"/>
      <c r="AA44" s="24"/>
      <c r="AB44" s="24"/>
      <c r="AC44" s="22"/>
      <c r="AD44" s="24"/>
      <c r="AE44" s="24"/>
      <c r="AF44" s="24" t="s">
        <v>276</v>
      </c>
      <c r="AG44" s="24" t="s">
        <v>262</v>
      </c>
      <c r="AH44" s="48">
        <v>45566</v>
      </c>
      <c r="AI44" s="24"/>
    </row>
    <row r="45" ht="142" customHeight="1" spans="1:35">
      <c r="A45" s="22">
        <v>5</v>
      </c>
      <c r="B45" s="24" t="s">
        <v>282</v>
      </c>
      <c r="C45" s="24" t="s">
        <v>283</v>
      </c>
      <c r="D45" s="22" t="s">
        <v>43</v>
      </c>
      <c r="E45" s="24" t="s">
        <v>284</v>
      </c>
      <c r="F45" s="24" t="s">
        <v>285</v>
      </c>
      <c r="G45" s="24" t="s">
        <v>286</v>
      </c>
      <c r="H45" s="22">
        <v>1</v>
      </c>
      <c r="I45" s="22"/>
      <c r="J45" s="22"/>
      <c r="K45" s="22"/>
      <c r="L45" s="22"/>
      <c r="M45" s="22"/>
      <c r="N45" s="22"/>
      <c r="O45" s="22"/>
      <c r="P45" s="22">
        <v>100</v>
      </c>
      <c r="Q45" s="24" t="s">
        <v>274</v>
      </c>
      <c r="R45" s="22" t="s">
        <v>275</v>
      </c>
      <c r="S45" s="22">
        <v>69</v>
      </c>
      <c r="T45" s="22"/>
      <c r="U45" s="22">
        <v>69</v>
      </c>
      <c r="V45" s="24"/>
      <c r="W45" s="24"/>
      <c r="X45" s="24"/>
      <c r="Y45" s="24"/>
      <c r="Z45" s="24"/>
      <c r="AA45" s="24"/>
      <c r="AB45" s="24"/>
      <c r="AC45" s="22"/>
      <c r="AD45" s="24"/>
      <c r="AE45" s="24"/>
      <c r="AF45" s="24" t="s">
        <v>287</v>
      </c>
      <c r="AG45" s="24" t="s">
        <v>288</v>
      </c>
      <c r="AH45" s="48">
        <v>45566</v>
      </c>
      <c r="AI45" s="24"/>
    </row>
    <row r="46" ht="168" customHeight="1" spans="1:35">
      <c r="A46" s="22">
        <v>6</v>
      </c>
      <c r="B46" s="24" t="s">
        <v>289</v>
      </c>
      <c r="C46" s="24" t="s">
        <v>290</v>
      </c>
      <c r="D46" s="22" t="s">
        <v>43</v>
      </c>
      <c r="E46" s="24" t="s">
        <v>291</v>
      </c>
      <c r="F46" s="24" t="s">
        <v>292</v>
      </c>
      <c r="G46" s="24" t="s">
        <v>293</v>
      </c>
      <c r="H46" s="22"/>
      <c r="I46" s="22">
        <v>1</v>
      </c>
      <c r="J46" s="22"/>
      <c r="K46" s="22"/>
      <c r="L46" s="22"/>
      <c r="M46" s="22"/>
      <c r="N46" s="22"/>
      <c r="O46" s="22"/>
      <c r="P46" s="22">
        <v>50</v>
      </c>
      <c r="Q46" s="24" t="s">
        <v>274</v>
      </c>
      <c r="R46" s="22" t="s">
        <v>275</v>
      </c>
      <c r="S46" s="22">
        <v>60</v>
      </c>
      <c r="T46" s="22"/>
      <c r="U46" s="22">
        <v>60</v>
      </c>
      <c r="V46" s="24"/>
      <c r="W46" s="24"/>
      <c r="X46" s="24"/>
      <c r="Y46" s="24"/>
      <c r="Z46" s="24"/>
      <c r="AA46" s="24"/>
      <c r="AB46" s="24"/>
      <c r="AC46" s="22"/>
      <c r="AD46" s="24"/>
      <c r="AE46" s="24"/>
      <c r="AF46" s="24" t="s">
        <v>294</v>
      </c>
      <c r="AG46" s="24" t="s">
        <v>276</v>
      </c>
      <c r="AH46" s="48">
        <v>45566</v>
      </c>
      <c r="AI46" s="24"/>
    </row>
    <row r="47" ht="165" customHeight="1" spans="1:35">
      <c r="A47" s="22">
        <v>7</v>
      </c>
      <c r="B47" s="24" t="s">
        <v>295</v>
      </c>
      <c r="C47" s="24" t="s">
        <v>296</v>
      </c>
      <c r="D47" s="22" t="s">
        <v>43</v>
      </c>
      <c r="E47" s="24" t="s">
        <v>297</v>
      </c>
      <c r="F47" s="24" t="s">
        <v>280</v>
      </c>
      <c r="G47" s="24" t="s">
        <v>298</v>
      </c>
      <c r="H47" s="22"/>
      <c r="I47" s="22"/>
      <c r="J47" s="22">
        <v>1</v>
      </c>
      <c r="K47" s="22"/>
      <c r="L47" s="22"/>
      <c r="M47" s="22"/>
      <c r="N47" s="22"/>
      <c r="O47" s="22"/>
      <c r="P47" s="22">
        <v>204</v>
      </c>
      <c r="Q47" s="24" t="s">
        <v>274</v>
      </c>
      <c r="R47" s="22" t="s">
        <v>275</v>
      </c>
      <c r="S47" s="22">
        <v>44</v>
      </c>
      <c r="T47" s="22"/>
      <c r="U47" s="22">
        <v>44</v>
      </c>
      <c r="V47" s="24"/>
      <c r="W47" s="24"/>
      <c r="X47" s="24"/>
      <c r="Y47" s="24"/>
      <c r="Z47" s="24"/>
      <c r="AA47" s="24"/>
      <c r="AB47" s="24"/>
      <c r="AC47" s="22"/>
      <c r="AD47" s="24"/>
      <c r="AE47" s="24"/>
      <c r="AF47" s="24" t="s">
        <v>299</v>
      </c>
      <c r="AG47" s="24" t="s">
        <v>276</v>
      </c>
      <c r="AH47" s="48">
        <v>45566</v>
      </c>
      <c r="AI47" s="24"/>
    </row>
    <row r="48" ht="163" customHeight="1" spans="1:35">
      <c r="A48" s="22">
        <v>8</v>
      </c>
      <c r="B48" s="24" t="s">
        <v>300</v>
      </c>
      <c r="C48" s="24" t="s">
        <v>301</v>
      </c>
      <c r="D48" s="22" t="s">
        <v>43</v>
      </c>
      <c r="E48" s="24" t="s">
        <v>297</v>
      </c>
      <c r="F48" s="24" t="s">
        <v>302</v>
      </c>
      <c r="G48" s="24" t="s">
        <v>303</v>
      </c>
      <c r="H48" s="22"/>
      <c r="I48" s="22"/>
      <c r="J48" s="22">
        <v>1</v>
      </c>
      <c r="K48" s="22"/>
      <c r="L48" s="22"/>
      <c r="M48" s="22"/>
      <c r="N48" s="22"/>
      <c r="O48" s="22"/>
      <c r="P48" s="22">
        <v>62</v>
      </c>
      <c r="Q48" s="24" t="s">
        <v>259</v>
      </c>
      <c r="R48" s="22" t="s">
        <v>304</v>
      </c>
      <c r="S48" s="22">
        <v>21</v>
      </c>
      <c r="T48" s="22"/>
      <c r="U48" s="22">
        <v>21</v>
      </c>
      <c r="V48" s="24"/>
      <c r="W48" s="24"/>
      <c r="X48" s="24"/>
      <c r="Y48" s="24"/>
      <c r="Z48" s="24"/>
      <c r="AA48" s="24"/>
      <c r="AB48" s="24"/>
      <c r="AC48" s="22"/>
      <c r="AD48" s="24"/>
      <c r="AE48" s="24"/>
      <c r="AF48" s="24" t="s">
        <v>305</v>
      </c>
      <c r="AG48" s="24" t="s">
        <v>306</v>
      </c>
      <c r="AH48" s="48">
        <v>45566</v>
      </c>
      <c r="AI48" s="24"/>
    </row>
    <row r="49" ht="163" customHeight="1" spans="1:35">
      <c r="A49" s="22">
        <v>9</v>
      </c>
      <c r="B49" s="24" t="s">
        <v>307</v>
      </c>
      <c r="C49" s="24" t="s">
        <v>308</v>
      </c>
      <c r="D49" s="22" t="s">
        <v>43</v>
      </c>
      <c r="E49" s="24" t="s">
        <v>297</v>
      </c>
      <c r="F49" s="24" t="s">
        <v>302</v>
      </c>
      <c r="G49" s="24" t="s">
        <v>309</v>
      </c>
      <c r="H49" s="22"/>
      <c r="I49" s="22"/>
      <c r="J49" s="22">
        <v>1</v>
      </c>
      <c r="K49" s="22"/>
      <c r="L49" s="22"/>
      <c r="M49" s="22"/>
      <c r="N49" s="22"/>
      <c r="O49" s="22"/>
      <c r="P49" s="22">
        <v>200</v>
      </c>
      <c r="Q49" s="24" t="s">
        <v>259</v>
      </c>
      <c r="R49" s="22" t="s">
        <v>304</v>
      </c>
      <c r="S49" s="22">
        <v>47</v>
      </c>
      <c r="T49" s="22"/>
      <c r="U49" s="22">
        <v>47</v>
      </c>
      <c r="V49" s="24"/>
      <c r="W49" s="24"/>
      <c r="X49" s="24"/>
      <c r="Y49" s="24"/>
      <c r="Z49" s="24"/>
      <c r="AA49" s="24"/>
      <c r="AB49" s="24"/>
      <c r="AC49" s="22"/>
      <c r="AD49" s="24"/>
      <c r="AE49" s="24"/>
      <c r="AF49" s="24" t="s">
        <v>310</v>
      </c>
      <c r="AG49" s="24" t="s">
        <v>306</v>
      </c>
      <c r="AH49" s="48">
        <v>45566</v>
      </c>
      <c r="AI49" s="24"/>
    </row>
    <row r="50" ht="162" customHeight="1" spans="1:35">
      <c r="A50" s="22">
        <v>10</v>
      </c>
      <c r="B50" s="24" t="s">
        <v>311</v>
      </c>
      <c r="C50" s="24" t="s">
        <v>312</v>
      </c>
      <c r="D50" s="22" t="s">
        <v>43</v>
      </c>
      <c r="E50" s="24" t="s">
        <v>297</v>
      </c>
      <c r="F50" s="24" t="s">
        <v>302</v>
      </c>
      <c r="G50" s="24" t="s">
        <v>313</v>
      </c>
      <c r="H50" s="22"/>
      <c r="I50" s="22"/>
      <c r="J50" s="22">
        <v>1</v>
      </c>
      <c r="K50" s="22"/>
      <c r="L50" s="22"/>
      <c r="M50" s="22"/>
      <c r="N50" s="22"/>
      <c r="O50" s="22"/>
      <c r="P50" s="22">
        <v>200</v>
      </c>
      <c r="Q50" s="24" t="s">
        <v>259</v>
      </c>
      <c r="R50" s="22" t="s">
        <v>304</v>
      </c>
      <c r="S50" s="22">
        <v>115</v>
      </c>
      <c r="T50" s="22"/>
      <c r="U50" s="22">
        <v>115</v>
      </c>
      <c r="V50" s="24"/>
      <c r="W50" s="24"/>
      <c r="X50" s="24"/>
      <c r="Y50" s="24"/>
      <c r="Z50" s="24"/>
      <c r="AA50" s="24"/>
      <c r="AB50" s="24"/>
      <c r="AC50" s="22"/>
      <c r="AD50" s="24"/>
      <c r="AE50" s="24"/>
      <c r="AF50" s="24" t="s">
        <v>314</v>
      </c>
      <c r="AG50" s="24" t="s">
        <v>306</v>
      </c>
      <c r="AH50" s="48">
        <v>45566</v>
      </c>
      <c r="AI50" s="24"/>
    </row>
    <row r="51" ht="168" customHeight="1" spans="1:35">
      <c r="A51" s="22">
        <v>11</v>
      </c>
      <c r="B51" s="24" t="s">
        <v>315</v>
      </c>
      <c r="C51" s="24" t="s">
        <v>316</v>
      </c>
      <c r="D51" s="22" t="s">
        <v>141</v>
      </c>
      <c r="E51" s="24" t="s">
        <v>297</v>
      </c>
      <c r="F51" s="24" t="s">
        <v>302</v>
      </c>
      <c r="G51" s="24" t="s">
        <v>317</v>
      </c>
      <c r="H51" s="22"/>
      <c r="I51" s="22"/>
      <c r="J51" s="22">
        <v>1</v>
      </c>
      <c r="K51" s="22"/>
      <c r="L51" s="22"/>
      <c r="M51" s="22"/>
      <c r="N51" s="22"/>
      <c r="O51" s="22"/>
      <c r="P51" s="22">
        <v>200</v>
      </c>
      <c r="Q51" s="24" t="s">
        <v>259</v>
      </c>
      <c r="R51" s="22" t="s">
        <v>304</v>
      </c>
      <c r="S51" s="22">
        <v>46</v>
      </c>
      <c r="T51" s="22"/>
      <c r="U51" s="22">
        <v>46</v>
      </c>
      <c r="V51" s="24"/>
      <c r="W51" s="24"/>
      <c r="X51" s="24"/>
      <c r="Y51" s="24"/>
      <c r="Z51" s="24"/>
      <c r="AA51" s="24"/>
      <c r="AB51" s="24"/>
      <c r="AC51" s="22"/>
      <c r="AD51" s="24"/>
      <c r="AE51" s="24"/>
      <c r="AF51" s="24" t="s">
        <v>318</v>
      </c>
      <c r="AG51" s="24" t="s">
        <v>306</v>
      </c>
      <c r="AH51" s="48">
        <v>45566</v>
      </c>
      <c r="AI51" s="24"/>
    </row>
    <row r="52" ht="162" customHeight="1" spans="1:35">
      <c r="A52" s="22">
        <v>12</v>
      </c>
      <c r="B52" s="24" t="s">
        <v>319</v>
      </c>
      <c r="C52" s="24" t="s">
        <v>320</v>
      </c>
      <c r="D52" s="22" t="s">
        <v>43</v>
      </c>
      <c r="E52" s="24" t="s">
        <v>297</v>
      </c>
      <c r="F52" s="24" t="s">
        <v>321</v>
      </c>
      <c r="G52" s="24" t="s">
        <v>322</v>
      </c>
      <c r="H52" s="22"/>
      <c r="I52" s="22"/>
      <c r="J52" s="22"/>
      <c r="K52" s="22">
        <v>1</v>
      </c>
      <c r="L52" s="22"/>
      <c r="M52" s="22"/>
      <c r="N52" s="22"/>
      <c r="O52" s="22"/>
      <c r="P52" s="22">
        <v>1000</v>
      </c>
      <c r="Q52" s="24" t="s">
        <v>323</v>
      </c>
      <c r="R52" s="22" t="s">
        <v>324</v>
      </c>
      <c r="S52" s="22">
        <v>57</v>
      </c>
      <c r="T52" s="22"/>
      <c r="U52" s="22">
        <v>57</v>
      </c>
      <c r="V52" s="24"/>
      <c r="W52" s="24"/>
      <c r="X52" s="24"/>
      <c r="Y52" s="24"/>
      <c r="Z52" s="24"/>
      <c r="AA52" s="24"/>
      <c r="AB52" s="24"/>
      <c r="AC52" s="22"/>
      <c r="AD52" s="24"/>
      <c r="AE52" s="24"/>
      <c r="AF52" s="24" t="s">
        <v>325</v>
      </c>
      <c r="AG52" s="24" t="s">
        <v>326</v>
      </c>
      <c r="AH52" s="48">
        <v>45566</v>
      </c>
      <c r="AI52" s="24"/>
    </row>
    <row r="53" ht="160" customHeight="1" spans="1:35">
      <c r="A53" s="22">
        <v>13</v>
      </c>
      <c r="B53" s="24" t="s">
        <v>327</v>
      </c>
      <c r="C53" s="24" t="s">
        <v>328</v>
      </c>
      <c r="D53" s="22" t="s">
        <v>43</v>
      </c>
      <c r="E53" s="24" t="s">
        <v>297</v>
      </c>
      <c r="F53" s="24" t="s">
        <v>329</v>
      </c>
      <c r="G53" s="24" t="s">
        <v>330</v>
      </c>
      <c r="H53" s="22"/>
      <c r="I53" s="22"/>
      <c r="J53" s="22"/>
      <c r="K53" s="22"/>
      <c r="L53" s="22">
        <v>1</v>
      </c>
      <c r="M53" s="22"/>
      <c r="N53" s="22"/>
      <c r="O53" s="22"/>
      <c r="P53" s="22">
        <v>300</v>
      </c>
      <c r="Q53" s="24" t="s">
        <v>331</v>
      </c>
      <c r="R53" s="22" t="s">
        <v>332</v>
      </c>
      <c r="S53" s="22">
        <v>144</v>
      </c>
      <c r="T53" s="22"/>
      <c r="U53" s="22">
        <v>144</v>
      </c>
      <c r="V53" s="24"/>
      <c r="W53" s="24"/>
      <c r="X53" s="24"/>
      <c r="Y53" s="24"/>
      <c r="Z53" s="24"/>
      <c r="AA53" s="24"/>
      <c r="AB53" s="24"/>
      <c r="AC53" s="22"/>
      <c r="AD53" s="24"/>
      <c r="AE53" s="24"/>
      <c r="AF53" s="24" t="s">
        <v>333</v>
      </c>
      <c r="AG53" s="24" t="s">
        <v>262</v>
      </c>
      <c r="AH53" s="48">
        <v>45566</v>
      </c>
      <c r="AI53" s="24"/>
    </row>
    <row r="54" ht="408" customHeight="1" spans="1:35">
      <c r="A54" s="22">
        <v>14</v>
      </c>
      <c r="B54" s="24" t="s">
        <v>334</v>
      </c>
      <c r="C54" s="24" t="s">
        <v>335</v>
      </c>
      <c r="D54" s="22" t="s">
        <v>43</v>
      </c>
      <c r="E54" s="24" t="s">
        <v>297</v>
      </c>
      <c r="F54" s="24" t="s">
        <v>336</v>
      </c>
      <c r="G54" s="24" t="s">
        <v>337</v>
      </c>
      <c r="H54" s="22"/>
      <c r="I54" s="22"/>
      <c r="J54" s="22"/>
      <c r="K54" s="22"/>
      <c r="L54" s="22">
        <v>1</v>
      </c>
      <c r="M54" s="22"/>
      <c r="N54" s="22"/>
      <c r="O54" s="22"/>
      <c r="P54" s="22">
        <v>2000</v>
      </c>
      <c r="Q54" s="24" t="s">
        <v>338</v>
      </c>
      <c r="R54" s="22" t="s">
        <v>339</v>
      </c>
      <c r="S54" s="22">
        <v>15</v>
      </c>
      <c r="T54" s="22"/>
      <c r="U54" s="22">
        <v>15</v>
      </c>
      <c r="V54" s="24"/>
      <c r="W54" s="24"/>
      <c r="X54" s="24"/>
      <c r="Y54" s="24"/>
      <c r="Z54" s="24"/>
      <c r="AA54" s="24"/>
      <c r="AB54" s="24"/>
      <c r="AC54" s="22"/>
      <c r="AD54" s="24"/>
      <c r="AE54" s="24"/>
      <c r="AF54" s="24" t="s">
        <v>340</v>
      </c>
      <c r="AG54" s="24" t="s">
        <v>340</v>
      </c>
      <c r="AH54" s="48">
        <v>45566</v>
      </c>
      <c r="AI54" s="24"/>
    </row>
    <row r="55" ht="236" customHeight="1" spans="1:35">
      <c r="A55" s="22">
        <v>15</v>
      </c>
      <c r="B55" s="24" t="s">
        <v>341</v>
      </c>
      <c r="C55" s="24" t="s">
        <v>342</v>
      </c>
      <c r="D55" s="22" t="s">
        <v>43</v>
      </c>
      <c r="E55" s="24" t="s">
        <v>297</v>
      </c>
      <c r="F55" s="24" t="s">
        <v>343</v>
      </c>
      <c r="G55" s="24" t="s">
        <v>344</v>
      </c>
      <c r="H55" s="22"/>
      <c r="I55" s="22"/>
      <c r="J55" s="22"/>
      <c r="K55" s="22"/>
      <c r="L55" s="22">
        <v>1</v>
      </c>
      <c r="M55" s="22"/>
      <c r="N55" s="22"/>
      <c r="O55" s="22"/>
      <c r="P55" s="22">
        <v>2000</v>
      </c>
      <c r="Q55" s="24" t="s">
        <v>338</v>
      </c>
      <c r="R55" s="22" t="s">
        <v>339</v>
      </c>
      <c r="S55" s="22">
        <v>74</v>
      </c>
      <c r="T55" s="22"/>
      <c r="U55" s="22">
        <v>74</v>
      </c>
      <c r="V55" s="24"/>
      <c r="W55" s="24"/>
      <c r="X55" s="24"/>
      <c r="Y55" s="24"/>
      <c r="Z55" s="24"/>
      <c r="AA55" s="24"/>
      <c r="AB55" s="24"/>
      <c r="AC55" s="22"/>
      <c r="AD55" s="24"/>
      <c r="AE55" s="24"/>
      <c r="AF55" s="24" t="s">
        <v>345</v>
      </c>
      <c r="AG55" s="24" t="s">
        <v>262</v>
      </c>
      <c r="AH55" s="48">
        <v>45566</v>
      </c>
      <c r="AI55" s="24"/>
    </row>
    <row r="56" ht="164" customHeight="1" spans="1:35">
      <c r="A56" s="22">
        <v>16</v>
      </c>
      <c r="B56" s="24" t="s">
        <v>346</v>
      </c>
      <c r="C56" s="24" t="s">
        <v>347</v>
      </c>
      <c r="D56" s="22" t="s">
        <v>141</v>
      </c>
      <c r="E56" s="24" t="s">
        <v>348</v>
      </c>
      <c r="F56" s="24" t="s">
        <v>349</v>
      </c>
      <c r="G56" s="24" t="s">
        <v>350</v>
      </c>
      <c r="H56" s="22"/>
      <c r="I56" s="22"/>
      <c r="J56" s="22">
        <v>1</v>
      </c>
      <c r="K56" s="22"/>
      <c r="L56" s="22"/>
      <c r="M56" s="22"/>
      <c r="N56" s="22"/>
      <c r="O56" s="22"/>
      <c r="P56" s="22">
        <v>2000</v>
      </c>
      <c r="Q56" s="24" t="s">
        <v>351</v>
      </c>
      <c r="R56" s="22" t="s">
        <v>352</v>
      </c>
      <c r="S56" s="22">
        <v>218</v>
      </c>
      <c r="T56" s="22"/>
      <c r="U56" s="22">
        <v>218</v>
      </c>
      <c r="V56" s="24"/>
      <c r="W56" s="24"/>
      <c r="X56" s="24"/>
      <c r="Y56" s="24"/>
      <c r="Z56" s="24"/>
      <c r="AA56" s="24"/>
      <c r="AB56" s="24"/>
      <c r="AC56" s="22"/>
      <c r="AD56" s="24"/>
      <c r="AE56" s="24"/>
      <c r="AF56" s="24" t="s">
        <v>353</v>
      </c>
      <c r="AG56" s="24" t="s">
        <v>354</v>
      </c>
      <c r="AH56" s="48">
        <v>45566</v>
      </c>
      <c r="AI56" s="24"/>
    </row>
    <row r="57" ht="97" customHeight="1" spans="1:35">
      <c r="A57" s="22">
        <v>17</v>
      </c>
      <c r="B57" s="24" t="s">
        <v>355</v>
      </c>
      <c r="C57" s="24" t="s">
        <v>356</v>
      </c>
      <c r="D57" s="22" t="s">
        <v>43</v>
      </c>
      <c r="E57" s="24" t="s">
        <v>291</v>
      </c>
      <c r="F57" s="24" t="s">
        <v>357</v>
      </c>
      <c r="G57" s="24" t="s">
        <v>358</v>
      </c>
      <c r="H57" s="22"/>
      <c r="I57" s="22"/>
      <c r="J57" s="22"/>
      <c r="K57" s="22"/>
      <c r="L57" s="22"/>
      <c r="M57" s="22"/>
      <c r="N57" s="22">
        <v>1</v>
      </c>
      <c r="O57" s="22"/>
      <c r="P57" s="22">
        <v>0</v>
      </c>
      <c r="Q57" s="24" t="s">
        <v>359</v>
      </c>
      <c r="R57" s="22" t="s">
        <v>360</v>
      </c>
      <c r="S57" s="22">
        <v>14</v>
      </c>
      <c r="T57" s="22"/>
      <c r="U57" s="22">
        <v>14</v>
      </c>
      <c r="V57" s="24"/>
      <c r="W57" s="24"/>
      <c r="X57" s="24"/>
      <c r="Y57" s="24"/>
      <c r="Z57" s="24"/>
      <c r="AA57" s="24"/>
      <c r="AB57" s="24"/>
      <c r="AC57" s="22"/>
      <c r="AD57" s="24"/>
      <c r="AE57" s="24"/>
      <c r="AF57" s="24" t="s">
        <v>361</v>
      </c>
      <c r="AG57" s="24"/>
      <c r="AH57" s="48">
        <v>45627</v>
      </c>
      <c r="AI57" s="24"/>
    </row>
    <row r="58" s="7" customFormat="1" ht="41" customHeight="1" spans="1:35">
      <c r="A58" s="25" t="s">
        <v>362</v>
      </c>
      <c r="B58" s="26"/>
      <c r="C58" s="26"/>
      <c r="D58" s="26"/>
      <c r="E58" s="26"/>
      <c r="F58" s="26"/>
      <c r="G58" s="27"/>
      <c r="H58" s="28">
        <f>SUM(H59:H65)</f>
        <v>2</v>
      </c>
      <c r="I58" s="28">
        <f t="shared" ref="I58:AE58" si="6">SUM(I59:I65)</f>
        <v>0</v>
      </c>
      <c r="J58" s="28">
        <f t="shared" si="6"/>
        <v>3</v>
      </c>
      <c r="K58" s="28">
        <f t="shared" si="6"/>
        <v>1</v>
      </c>
      <c r="L58" s="28">
        <f t="shared" si="6"/>
        <v>1</v>
      </c>
      <c r="M58" s="28">
        <f t="shared" si="6"/>
        <v>0</v>
      </c>
      <c r="N58" s="28">
        <f t="shared" si="6"/>
        <v>0</v>
      </c>
      <c r="O58" s="28">
        <f t="shared" si="6"/>
        <v>0</v>
      </c>
      <c r="P58" s="28">
        <f t="shared" si="6"/>
        <v>2746</v>
      </c>
      <c r="Q58" s="28"/>
      <c r="R58" s="28"/>
      <c r="S58" s="28">
        <f t="shared" si="6"/>
        <v>914</v>
      </c>
      <c r="T58" s="28">
        <f t="shared" si="6"/>
        <v>0</v>
      </c>
      <c r="U58" s="28">
        <f t="shared" si="6"/>
        <v>914</v>
      </c>
      <c r="V58" s="28">
        <f t="shared" si="6"/>
        <v>0</v>
      </c>
      <c r="W58" s="28">
        <f t="shared" si="6"/>
        <v>0</v>
      </c>
      <c r="X58" s="28">
        <f t="shared" si="6"/>
        <v>0</v>
      </c>
      <c r="Y58" s="28">
        <f t="shared" si="6"/>
        <v>0</v>
      </c>
      <c r="Z58" s="28">
        <f t="shared" si="6"/>
        <v>0</v>
      </c>
      <c r="AA58" s="28">
        <f t="shared" si="6"/>
        <v>0</v>
      </c>
      <c r="AB58" s="28">
        <f t="shared" si="6"/>
        <v>0</v>
      </c>
      <c r="AC58" s="28">
        <f t="shared" si="6"/>
        <v>0</v>
      </c>
      <c r="AD58" s="28">
        <f t="shared" si="6"/>
        <v>0</v>
      </c>
      <c r="AE58" s="28">
        <f t="shared" si="6"/>
        <v>0</v>
      </c>
      <c r="AF58" s="28"/>
      <c r="AG58" s="28"/>
      <c r="AH58" s="28"/>
      <c r="AI58" s="28"/>
    </row>
    <row r="59" ht="79" customHeight="1" spans="1:35">
      <c r="A59" s="22">
        <v>1</v>
      </c>
      <c r="B59" s="24" t="s">
        <v>363</v>
      </c>
      <c r="C59" s="24" t="s">
        <v>364</v>
      </c>
      <c r="D59" s="22" t="s">
        <v>43</v>
      </c>
      <c r="E59" s="24" t="s">
        <v>365</v>
      </c>
      <c r="F59" s="24" t="s">
        <v>366</v>
      </c>
      <c r="G59" s="24" t="s">
        <v>367</v>
      </c>
      <c r="H59" s="22"/>
      <c r="I59" s="22"/>
      <c r="J59" s="22"/>
      <c r="K59" s="22"/>
      <c r="L59" s="22">
        <v>1</v>
      </c>
      <c r="M59" s="22"/>
      <c r="N59" s="22"/>
      <c r="O59" s="22"/>
      <c r="P59" s="22">
        <v>320</v>
      </c>
      <c r="Q59" s="24" t="s">
        <v>368</v>
      </c>
      <c r="R59" s="22" t="s">
        <v>369</v>
      </c>
      <c r="S59" s="22">
        <v>96</v>
      </c>
      <c r="T59" s="22"/>
      <c r="U59" s="22">
        <v>96</v>
      </c>
      <c r="V59" s="24"/>
      <c r="W59" s="24"/>
      <c r="X59" s="24"/>
      <c r="Y59" s="24"/>
      <c r="Z59" s="24"/>
      <c r="AA59" s="24"/>
      <c r="AB59" s="24"/>
      <c r="AC59" s="22"/>
      <c r="AD59" s="24"/>
      <c r="AE59" s="24"/>
      <c r="AF59" s="24" t="s">
        <v>370</v>
      </c>
      <c r="AG59" s="24" t="s">
        <v>371</v>
      </c>
      <c r="AH59" s="22"/>
      <c r="AI59" s="24"/>
    </row>
    <row r="60" ht="52" customHeight="1" spans="1:35">
      <c r="A60" s="22">
        <v>2</v>
      </c>
      <c r="B60" s="24" t="s">
        <v>372</v>
      </c>
      <c r="C60" s="24" t="s">
        <v>373</v>
      </c>
      <c r="D60" s="22" t="s">
        <v>43</v>
      </c>
      <c r="E60" s="24" t="s">
        <v>44</v>
      </c>
      <c r="F60" s="24" t="s">
        <v>374</v>
      </c>
      <c r="G60" s="24" t="s">
        <v>375</v>
      </c>
      <c r="H60" s="22"/>
      <c r="I60" s="22"/>
      <c r="J60" s="22"/>
      <c r="K60" s="22">
        <v>1</v>
      </c>
      <c r="L60" s="22"/>
      <c r="M60" s="22"/>
      <c r="N60" s="22"/>
      <c r="O60" s="22"/>
      <c r="P60" s="22">
        <v>707</v>
      </c>
      <c r="Q60" s="24" t="s">
        <v>376</v>
      </c>
      <c r="R60" s="22" t="s">
        <v>377</v>
      </c>
      <c r="S60" s="22">
        <v>26</v>
      </c>
      <c r="T60" s="22"/>
      <c r="U60" s="22">
        <v>26</v>
      </c>
      <c r="V60" s="24"/>
      <c r="W60" s="24"/>
      <c r="X60" s="24"/>
      <c r="Y60" s="24"/>
      <c r="Z60" s="24"/>
      <c r="AA60" s="24"/>
      <c r="AB60" s="24"/>
      <c r="AC60" s="22"/>
      <c r="AD60" s="24"/>
      <c r="AE60" s="24"/>
      <c r="AF60" s="24" t="s">
        <v>378</v>
      </c>
      <c r="AG60" s="24" t="s">
        <v>379</v>
      </c>
      <c r="AH60" s="22"/>
      <c r="AI60" s="24"/>
    </row>
    <row r="61" ht="123" customHeight="1" spans="1:35">
      <c r="A61" s="22">
        <v>3</v>
      </c>
      <c r="B61" s="24" t="s">
        <v>380</v>
      </c>
      <c r="C61" s="24" t="s">
        <v>381</v>
      </c>
      <c r="D61" s="22" t="s">
        <v>43</v>
      </c>
      <c r="E61" s="24" t="s">
        <v>382</v>
      </c>
      <c r="F61" s="24" t="s">
        <v>383</v>
      </c>
      <c r="G61" s="24" t="s">
        <v>384</v>
      </c>
      <c r="H61" s="22">
        <v>1</v>
      </c>
      <c r="I61" s="22"/>
      <c r="J61" s="22"/>
      <c r="K61" s="22"/>
      <c r="L61" s="22"/>
      <c r="M61" s="22"/>
      <c r="N61" s="22"/>
      <c r="O61" s="22"/>
      <c r="P61" s="22">
        <v>305</v>
      </c>
      <c r="Q61" s="24" t="s">
        <v>385</v>
      </c>
      <c r="R61" s="22" t="s">
        <v>386</v>
      </c>
      <c r="S61" s="22">
        <v>23</v>
      </c>
      <c r="T61" s="22"/>
      <c r="U61" s="22">
        <v>23</v>
      </c>
      <c r="V61" s="24"/>
      <c r="W61" s="24"/>
      <c r="X61" s="24"/>
      <c r="Y61" s="24"/>
      <c r="Z61" s="24"/>
      <c r="AA61" s="24"/>
      <c r="AB61" s="24"/>
      <c r="AC61" s="22"/>
      <c r="AD61" s="24"/>
      <c r="AE61" s="24"/>
      <c r="AF61" s="24" t="s">
        <v>387</v>
      </c>
      <c r="AG61" s="24" t="s">
        <v>388</v>
      </c>
      <c r="AH61" s="22"/>
      <c r="AI61" s="24"/>
    </row>
    <row r="62" ht="54" customHeight="1" spans="1:35">
      <c r="A62" s="22">
        <v>4</v>
      </c>
      <c r="B62" s="24" t="s">
        <v>389</v>
      </c>
      <c r="C62" s="24" t="s">
        <v>390</v>
      </c>
      <c r="D62" s="22" t="s">
        <v>43</v>
      </c>
      <c r="E62" s="24" t="s">
        <v>44</v>
      </c>
      <c r="F62" s="24" t="s">
        <v>391</v>
      </c>
      <c r="G62" s="24" t="s">
        <v>392</v>
      </c>
      <c r="H62" s="22">
        <v>1</v>
      </c>
      <c r="I62" s="22"/>
      <c r="J62" s="22"/>
      <c r="K62" s="22"/>
      <c r="L62" s="22"/>
      <c r="M62" s="22"/>
      <c r="N62" s="22"/>
      <c r="O62" s="22"/>
      <c r="P62" s="22">
        <v>96</v>
      </c>
      <c r="Q62" s="24" t="s">
        <v>376</v>
      </c>
      <c r="R62" s="22" t="s">
        <v>377</v>
      </c>
      <c r="S62" s="22">
        <v>23</v>
      </c>
      <c r="T62" s="22"/>
      <c r="U62" s="22">
        <v>23</v>
      </c>
      <c r="V62" s="24"/>
      <c r="W62" s="24"/>
      <c r="X62" s="24"/>
      <c r="Y62" s="24"/>
      <c r="Z62" s="24"/>
      <c r="AA62" s="24"/>
      <c r="AB62" s="24"/>
      <c r="AC62" s="22"/>
      <c r="AD62" s="24"/>
      <c r="AE62" s="24"/>
      <c r="AF62" s="24" t="s">
        <v>393</v>
      </c>
      <c r="AG62" s="24" t="s">
        <v>394</v>
      </c>
      <c r="AH62" s="22"/>
      <c r="AI62" s="24"/>
    </row>
    <row r="63" ht="48" spans="1:35">
      <c r="A63" s="22">
        <v>5</v>
      </c>
      <c r="B63" s="24" t="s">
        <v>395</v>
      </c>
      <c r="C63" s="24" t="s">
        <v>396</v>
      </c>
      <c r="D63" s="22" t="s">
        <v>43</v>
      </c>
      <c r="E63" s="24" t="s">
        <v>397</v>
      </c>
      <c r="F63" s="24" t="s">
        <v>398</v>
      </c>
      <c r="G63" s="24" t="s">
        <v>399</v>
      </c>
      <c r="H63" s="22"/>
      <c r="I63" s="22"/>
      <c r="J63" s="22">
        <v>1</v>
      </c>
      <c r="K63" s="22"/>
      <c r="L63" s="22"/>
      <c r="M63" s="22"/>
      <c r="N63" s="22"/>
      <c r="O63" s="22"/>
      <c r="P63" s="22">
        <v>336</v>
      </c>
      <c r="Q63" s="24" t="s">
        <v>400</v>
      </c>
      <c r="R63" s="22" t="s">
        <v>401</v>
      </c>
      <c r="S63" s="22">
        <v>201</v>
      </c>
      <c r="T63" s="22"/>
      <c r="U63" s="22">
        <v>201</v>
      </c>
      <c r="V63" s="24"/>
      <c r="W63" s="24"/>
      <c r="X63" s="24"/>
      <c r="Y63" s="24"/>
      <c r="Z63" s="24"/>
      <c r="AA63" s="24"/>
      <c r="AB63" s="24"/>
      <c r="AC63" s="22"/>
      <c r="AD63" s="24"/>
      <c r="AE63" s="24"/>
      <c r="AF63" s="24" t="s">
        <v>402</v>
      </c>
      <c r="AG63" s="24" t="s">
        <v>403</v>
      </c>
      <c r="AH63" s="22"/>
      <c r="AI63" s="24"/>
    </row>
    <row r="64" ht="72" spans="1:35">
      <c r="A64" s="22">
        <v>6</v>
      </c>
      <c r="B64" s="24" t="s">
        <v>404</v>
      </c>
      <c r="C64" s="24" t="s">
        <v>405</v>
      </c>
      <c r="D64" s="22" t="s">
        <v>43</v>
      </c>
      <c r="E64" s="24" t="s">
        <v>44</v>
      </c>
      <c r="F64" s="24" t="s">
        <v>406</v>
      </c>
      <c r="G64" s="24" t="s">
        <v>407</v>
      </c>
      <c r="H64" s="22"/>
      <c r="I64" s="22"/>
      <c r="J64" s="22">
        <v>1</v>
      </c>
      <c r="K64" s="22"/>
      <c r="L64" s="22"/>
      <c r="M64" s="22"/>
      <c r="N64" s="22"/>
      <c r="O64" s="22"/>
      <c r="P64" s="22">
        <v>691</v>
      </c>
      <c r="Q64" s="24" t="s">
        <v>408</v>
      </c>
      <c r="R64" s="22" t="s">
        <v>409</v>
      </c>
      <c r="S64" s="22">
        <v>375</v>
      </c>
      <c r="T64" s="22"/>
      <c r="U64" s="22">
        <v>375</v>
      </c>
      <c r="V64" s="24"/>
      <c r="W64" s="24"/>
      <c r="X64" s="24"/>
      <c r="Y64" s="24"/>
      <c r="Z64" s="24"/>
      <c r="AA64" s="24"/>
      <c r="AB64" s="24"/>
      <c r="AC64" s="22"/>
      <c r="AD64" s="24"/>
      <c r="AE64" s="24"/>
      <c r="AF64" s="24" t="s">
        <v>410</v>
      </c>
      <c r="AG64" s="24" t="s">
        <v>411</v>
      </c>
      <c r="AH64" s="22"/>
      <c r="AI64" s="24"/>
    </row>
    <row r="65" ht="60" spans="1:35">
      <c r="A65" s="22">
        <v>7</v>
      </c>
      <c r="B65" s="24" t="s">
        <v>412</v>
      </c>
      <c r="C65" s="24" t="s">
        <v>413</v>
      </c>
      <c r="D65" s="22" t="s">
        <v>43</v>
      </c>
      <c r="E65" s="24" t="s">
        <v>382</v>
      </c>
      <c r="F65" s="24" t="s">
        <v>414</v>
      </c>
      <c r="G65" s="24" t="s">
        <v>415</v>
      </c>
      <c r="H65" s="22"/>
      <c r="I65" s="22"/>
      <c r="J65" s="22">
        <v>1</v>
      </c>
      <c r="K65" s="22"/>
      <c r="L65" s="22"/>
      <c r="M65" s="22"/>
      <c r="N65" s="22"/>
      <c r="O65" s="22"/>
      <c r="P65" s="22">
        <v>291</v>
      </c>
      <c r="Q65" s="24" t="s">
        <v>416</v>
      </c>
      <c r="R65" s="22" t="s">
        <v>386</v>
      </c>
      <c r="S65" s="22">
        <v>170</v>
      </c>
      <c r="T65" s="22"/>
      <c r="U65" s="22">
        <v>170</v>
      </c>
      <c r="V65" s="24"/>
      <c r="W65" s="24"/>
      <c r="X65" s="24"/>
      <c r="Y65" s="24"/>
      <c r="Z65" s="24"/>
      <c r="AA65" s="24"/>
      <c r="AB65" s="24"/>
      <c r="AC65" s="22"/>
      <c r="AD65" s="24"/>
      <c r="AE65" s="24"/>
      <c r="AF65" s="24" t="s">
        <v>417</v>
      </c>
      <c r="AG65" s="24" t="s">
        <v>418</v>
      </c>
      <c r="AH65" s="22"/>
      <c r="AI65" s="24"/>
    </row>
    <row r="66" s="7" customFormat="1" ht="42" customHeight="1" spans="1:35">
      <c r="A66" s="25" t="s">
        <v>419</v>
      </c>
      <c r="B66" s="26"/>
      <c r="C66" s="26"/>
      <c r="D66" s="26"/>
      <c r="E66" s="26"/>
      <c r="F66" s="26"/>
      <c r="G66" s="27"/>
      <c r="H66" s="28">
        <f>SUM(H67:H73)</f>
        <v>2</v>
      </c>
      <c r="I66" s="28">
        <f t="shared" ref="I66:AE66" si="7">SUM(I67:I73)</f>
        <v>0</v>
      </c>
      <c r="J66" s="28">
        <f t="shared" si="7"/>
        <v>5</v>
      </c>
      <c r="K66" s="28">
        <f t="shared" si="7"/>
        <v>0</v>
      </c>
      <c r="L66" s="28">
        <f t="shared" si="7"/>
        <v>0</v>
      </c>
      <c r="M66" s="28">
        <f t="shared" si="7"/>
        <v>0</v>
      </c>
      <c r="N66" s="28">
        <f t="shared" si="7"/>
        <v>0</v>
      </c>
      <c r="O66" s="28">
        <f t="shared" si="7"/>
        <v>0</v>
      </c>
      <c r="P66" s="28">
        <f t="shared" si="7"/>
        <v>1616</v>
      </c>
      <c r="Q66" s="28"/>
      <c r="R66" s="28"/>
      <c r="S66" s="28">
        <f>SUM(S67:S73)</f>
        <v>1150</v>
      </c>
      <c r="T66" s="28">
        <f t="shared" si="7"/>
        <v>0</v>
      </c>
      <c r="U66" s="28">
        <f t="shared" si="7"/>
        <v>1099</v>
      </c>
      <c r="V66" s="28">
        <f t="shared" si="7"/>
        <v>0</v>
      </c>
      <c r="W66" s="28">
        <f t="shared" si="7"/>
        <v>0</v>
      </c>
      <c r="X66" s="28">
        <f t="shared" si="7"/>
        <v>0</v>
      </c>
      <c r="Y66" s="28">
        <f t="shared" si="7"/>
        <v>0</v>
      </c>
      <c r="Z66" s="28">
        <f t="shared" si="7"/>
        <v>0</v>
      </c>
      <c r="AA66" s="28">
        <f t="shared" si="7"/>
        <v>0</v>
      </c>
      <c r="AB66" s="28">
        <f t="shared" si="7"/>
        <v>0</v>
      </c>
      <c r="AC66" s="28">
        <f t="shared" si="7"/>
        <v>51</v>
      </c>
      <c r="AD66" s="28">
        <f t="shared" si="7"/>
        <v>0</v>
      </c>
      <c r="AE66" s="28">
        <f t="shared" si="7"/>
        <v>0</v>
      </c>
      <c r="AF66" s="28"/>
      <c r="AG66" s="28"/>
      <c r="AH66" s="28"/>
      <c r="AI66" s="28"/>
    </row>
    <row r="67" ht="78" customHeight="1" spans="1:35">
      <c r="A67" s="22">
        <v>1</v>
      </c>
      <c r="B67" s="24" t="s">
        <v>420</v>
      </c>
      <c r="C67" s="24" t="s">
        <v>421</v>
      </c>
      <c r="D67" s="22" t="s">
        <v>43</v>
      </c>
      <c r="E67" s="24" t="s">
        <v>422</v>
      </c>
      <c r="F67" s="24" t="s">
        <v>423</v>
      </c>
      <c r="G67" s="24" t="s">
        <v>424</v>
      </c>
      <c r="H67" s="22">
        <v>1</v>
      </c>
      <c r="I67" s="22"/>
      <c r="J67" s="22"/>
      <c r="K67" s="22"/>
      <c r="L67" s="22"/>
      <c r="M67" s="22"/>
      <c r="N67" s="22"/>
      <c r="O67" s="22"/>
      <c r="P67" s="22">
        <v>160</v>
      </c>
      <c r="Q67" s="24" t="s">
        <v>425</v>
      </c>
      <c r="R67" s="22" t="s">
        <v>426</v>
      </c>
      <c r="S67" s="22">
        <v>23</v>
      </c>
      <c r="T67" s="22"/>
      <c r="U67" s="22">
        <v>23</v>
      </c>
      <c r="V67" s="24"/>
      <c r="W67" s="24"/>
      <c r="X67" s="24"/>
      <c r="Y67" s="24"/>
      <c r="Z67" s="24"/>
      <c r="AA67" s="24"/>
      <c r="AB67" s="24"/>
      <c r="AC67" s="22"/>
      <c r="AD67" s="24"/>
      <c r="AE67" s="24"/>
      <c r="AF67" s="24" t="s">
        <v>427</v>
      </c>
      <c r="AG67" s="24" t="s">
        <v>428</v>
      </c>
      <c r="AH67" s="22" t="s">
        <v>429</v>
      </c>
      <c r="AI67" s="24"/>
    </row>
    <row r="68" ht="56" customHeight="1" spans="1:35">
      <c r="A68" s="22">
        <v>2</v>
      </c>
      <c r="B68" s="24" t="s">
        <v>430</v>
      </c>
      <c r="C68" s="24" t="s">
        <v>431</v>
      </c>
      <c r="D68" s="22" t="s">
        <v>43</v>
      </c>
      <c r="E68" s="24" t="s">
        <v>422</v>
      </c>
      <c r="F68" s="24" t="s">
        <v>432</v>
      </c>
      <c r="G68" s="24" t="s">
        <v>433</v>
      </c>
      <c r="H68" s="22"/>
      <c r="I68" s="22"/>
      <c r="J68" s="22">
        <v>1</v>
      </c>
      <c r="K68" s="22"/>
      <c r="L68" s="22"/>
      <c r="M68" s="22"/>
      <c r="N68" s="22"/>
      <c r="O68" s="22"/>
      <c r="P68" s="22">
        <v>150</v>
      </c>
      <c r="Q68" s="24" t="s">
        <v>425</v>
      </c>
      <c r="R68" s="22" t="s">
        <v>426</v>
      </c>
      <c r="S68" s="22">
        <v>70</v>
      </c>
      <c r="T68" s="22"/>
      <c r="U68" s="22">
        <v>60</v>
      </c>
      <c r="V68" s="24"/>
      <c r="W68" s="24"/>
      <c r="X68" s="24"/>
      <c r="Y68" s="24"/>
      <c r="Z68" s="24"/>
      <c r="AA68" s="24"/>
      <c r="AB68" s="24"/>
      <c r="AC68" s="22">
        <v>10</v>
      </c>
      <c r="AD68" s="24"/>
      <c r="AE68" s="24"/>
      <c r="AF68" s="24" t="s">
        <v>434</v>
      </c>
      <c r="AG68" s="24" t="s">
        <v>435</v>
      </c>
      <c r="AH68" s="22" t="s">
        <v>429</v>
      </c>
      <c r="AI68" s="24"/>
    </row>
    <row r="69" ht="70" customHeight="1" spans="1:35">
      <c r="A69" s="22">
        <v>3</v>
      </c>
      <c r="B69" s="24" t="s">
        <v>436</v>
      </c>
      <c r="C69" s="24" t="s">
        <v>437</v>
      </c>
      <c r="D69" s="22" t="s">
        <v>43</v>
      </c>
      <c r="E69" s="24" t="s">
        <v>422</v>
      </c>
      <c r="F69" s="24" t="s">
        <v>438</v>
      </c>
      <c r="G69" s="24" t="s">
        <v>439</v>
      </c>
      <c r="H69" s="22"/>
      <c r="I69" s="22"/>
      <c r="J69" s="22">
        <v>1</v>
      </c>
      <c r="K69" s="22"/>
      <c r="L69" s="22"/>
      <c r="M69" s="22"/>
      <c r="N69" s="22"/>
      <c r="O69" s="22"/>
      <c r="P69" s="22">
        <v>343</v>
      </c>
      <c r="Q69" s="24" t="s">
        <v>440</v>
      </c>
      <c r="R69" s="22" t="s">
        <v>441</v>
      </c>
      <c r="S69" s="22">
        <v>424</v>
      </c>
      <c r="T69" s="22"/>
      <c r="U69" s="22">
        <v>404</v>
      </c>
      <c r="V69" s="24"/>
      <c r="W69" s="24"/>
      <c r="X69" s="24"/>
      <c r="Y69" s="24"/>
      <c r="Z69" s="24"/>
      <c r="AA69" s="24"/>
      <c r="AB69" s="24"/>
      <c r="AC69" s="22">
        <v>20</v>
      </c>
      <c r="AD69" s="24"/>
      <c r="AE69" s="24"/>
      <c r="AF69" s="24" t="s">
        <v>442</v>
      </c>
      <c r="AG69" s="24" t="s">
        <v>443</v>
      </c>
      <c r="AH69" s="22" t="s">
        <v>429</v>
      </c>
      <c r="AI69" s="24"/>
    </row>
    <row r="70" ht="83" customHeight="1" spans="1:35">
      <c r="A70" s="22">
        <v>4</v>
      </c>
      <c r="B70" s="24" t="s">
        <v>444</v>
      </c>
      <c r="C70" s="24" t="s">
        <v>445</v>
      </c>
      <c r="D70" s="22" t="s">
        <v>43</v>
      </c>
      <c r="E70" s="24" t="s">
        <v>422</v>
      </c>
      <c r="F70" s="24" t="s">
        <v>446</v>
      </c>
      <c r="G70" s="24" t="s">
        <v>447</v>
      </c>
      <c r="H70" s="22"/>
      <c r="I70" s="22"/>
      <c r="J70" s="22">
        <v>1</v>
      </c>
      <c r="K70" s="22"/>
      <c r="L70" s="22"/>
      <c r="M70" s="22"/>
      <c r="N70" s="22"/>
      <c r="O70" s="22"/>
      <c r="P70" s="22">
        <v>343</v>
      </c>
      <c r="Q70" s="24" t="s">
        <v>440</v>
      </c>
      <c r="R70" s="22" t="s">
        <v>441</v>
      </c>
      <c r="S70" s="22">
        <v>150</v>
      </c>
      <c r="T70" s="22"/>
      <c r="U70" s="22">
        <v>150</v>
      </c>
      <c r="V70" s="24"/>
      <c r="W70" s="24"/>
      <c r="X70" s="24"/>
      <c r="Y70" s="24"/>
      <c r="Z70" s="24"/>
      <c r="AA70" s="24"/>
      <c r="AB70" s="24"/>
      <c r="AC70" s="22"/>
      <c r="AD70" s="24"/>
      <c r="AE70" s="24"/>
      <c r="AF70" s="24" t="s">
        <v>448</v>
      </c>
      <c r="AG70" s="24" t="s">
        <v>449</v>
      </c>
      <c r="AH70" s="22" t="s">
        <v>429</v>
      </c>
      <c r="AI70" s="24"/>
    </row>
    <row r="71" ht="92" customHeight="1" spans="1:35">
      <c r="A71" s="22">
        <v>5</v>
      </c>
      <c r="B71" s="24" t="s">
        <v>450</v>
      </c>
      <c r="C71" s="24" t="s">
        <v>451</v>
      </c>
      <c r="D71" s="22" t="s">
        <v>43</v>
      </c>
      <c r="E71" s="24" t="s">
        <v>422</v>
      </c>
      <c r="F71" s="24" t="s">
        <v>452</v>
      </c>
      <c r="G71" s="24" t="s">
        <v>453</v>
      </c>
      <c r="H71" s="22"/>
      <c r="I71" s="22"/>
      <c r="J71" s="22">
        <v>1</v>
      </c>
      <c r="K71" s="22"/>
      <c r="L71" s="22"/>
      <c r="M71" s="22"/>
      <c r="N71" s="22"/>
      <c r="O71" s="22"/>
      <c r="P71" s="22">
        <v>260</v>
      </c>
      <c r="Q71" s="24" t="s">
        <v>454</v>
      </c>
      <c r="R71" s="22" t="s">
        <v>455</v>
      </c>
      <c r="S71" s="22">
        <v>70</v>
      </c>
      <c r="T71" s="22"/>
      <c r="U71" s="22">
        <v>70</v>
      </c>
      <c r="V71" s="24"/>
      <c r="W71" s="24"/>
      <c r="X71" s="24"/>
      <c r="Y71" s="24"/>
      <c r="Z71" s="24"/>
      <c r="AA71" s="24"/>
      <c r="AB71" s="24"/>
      <c r="AC71" s="22"/>
      <c r="AD71" s="24"/>
      <c r="AE71" s="24"/>
      <c r="AF71" s="24" t="s">
        <v>456</v>
      </c>
      <c r="AG71" s="24" t="s">
        <v>457</v>
      </c>
      <c r="AH71" s="22" t="s">
        <v>429</v>
      </c>
      <c r="AI71" s="24"/>
    </row>
    <row r="72" ht="81" customHeight="1" spans="1:35">
      <c r="A72" s="22">
        <v>6</v>
      </c>
      <c r="B72" s="24" t="s">
        <v>458</v>
      </c>
      <c r="C72" s="24" t="s">
        <v>459</v>
      </c>
      <c r="D72" s="22" t="s">
        <v>43</v>
      </c>
      <c r="E72" s="24" t="s">
        <v>422</v>
      </c>
      <c r="F72" s="24" t="s">
        <v>460</v>
      </c>
      <c r="G72" s="24" t="s">
        <v>461</v>
      </c>
      <c r="H72" s="22">
        <v>1</v>
      </c>
      <c r="I72" s="22"/>
      <c r="J72" s="22"/>
      <c r="K72" s="22"/>
      <c r="L72" s="22"/>
      <c r="M72" s="22"/>
      <c r="N72" s="22"/>
      <c r="O72" s="22"/>
      <c r="P72" s="22">
        <v>210</v>
      </c>
      <c r="Q72" s="24" t="s">
        <v>454</v>
      </c>
      <c r="R72" s="22" t="s">
        <v>455</v>
      </c>
      <c r="S72" s="22">
        <v>223</v>
      </c>
      <c r="T72" s="22"/>
      <c r="U72" s="22">
        <v>212</v>
      </c>
      <c r="V72" s="24"/>
      <c r="W72" s="24"/>
      <c r="X72" s="24"/>
      <c r="Y72" s="24"/>
      <c r="Z72" s="24"/>
      <c r="AA72" s="24"/>
      <c r="AB72" s="24"/>
      <c r="AC72" s="22">
        <v>11</v>
      </c>
      <c r="AD72" s="24"/>
      <c r="AE72" s="24"/>
      <c r="AF72" s="24" t="s">
        <v>462</v>
      </c>
      <c r="AG72" s="24" t="s">
        <v>463</v>
      </c>
      <c r="AH72" s="22" t="s">
        <v>429</v>
      </c>
      <c r="AI72" s="24"/>
    </row>
    <row r="73" ht="93" customHeight="1" spans="1:35">
      <c r="A73" s="22">
        <v>7</v>
      </c>
      <c r="B73" s="24" t="s">
        <v>464</v>
      </c>
      <c r="C73" s="24" t="s">
        <v>465</v>
      </c>
      <c r="D73" s="22" t="s">
        <v>43</v>
      </c>
      <c r="E73" s="24" t="s">
        <v>422</v>
      </c>
      <c r="F73" s="24" t="s">
        <v>452</v>
      </c>
      <c r="G73" s="24" t="s">
        <v>466</v>
      </c>
      <c r="H73" s="22"/>
      <c r="I73" s="22"/>
      <c r="J73" s="22">
        <v>1</v>
      </c>
      <c r="K73" s="22"/>
      <c r="L73" s="22"/>
      <c r="M73" s="22"/>
      <c r="N73" s="22"/>
      <c r="O73" s="22"/>
      <c r="P73" s="22">
        <v>150</v>
      </c>
      <c r="Q73" s="24" t="s">
        <v>454</v>
      </c>
      <c r="R73" s="22" t="s">
        <v>455</v>
      </c>
      <c r="S73" s="22">
        <v>190</v>
      </c>
      <c r="T73" s="22"/>
      <c r="U73" s="22">
        <v>180</v>
      </c>
      <c r="V73" s="24"/>
      <c r="W73" s="24"/>
      <c r="X73" s="24"/>
      <c r="Y73" s="24"/>
      <c r="Z73" s="24"/>
      <c r="AA73" s="24"/>
      <c r="AB73" s="24"/>
      <c r="AC73" s="22">
        <v>10</v>
      </c>
      <c r="AD73" s="24"/>
      <c r="AE73" s="24"/>
      <c r="AF73" s="24" t="s">
        <v>467</v>
      </c>
      <c r="AG73" s="24" t="s">
        <v>468</v>
      </c>
      <c r="AH73" s="22" t="s">
        <v>429</v>
      </c>
      <c r="AI73" s="24"/>
    </row>
  </sheetData>
  <autoFilter ref="A4:AI73">
    <extLst/>
  </autoFilter>
  <mergeCells count="28">
    <mergeCell ref="A1:AG1"/>
    <mergeCell ref="A2:D2"/>
    <mergeCell ref="G2:I2"/>
    <mergeCell ref="S2:T2"/>
    <mergeCell ref="H3:O3"/>
    <mergeCell ref="S3:AE3"/>
    <mergeCell ref="A5:G5"/>
    <mergeCell ref="A6:G6"/>
    <mergeCell ref="A13:G13"/>
    <mergeCell ref="A31:G31"/>
    <mergeCell ref="A37:G37"/>
    <mergeCell ref="A40:G40"/>
    <mergeCell ref="A58:G58"/>
    <mergeCell ref="A66:G66"/>
    <mergeCell ref="A3:A4"/>
    <mergeCell ref="B3:B4"/>
    <mergeCell ref="C3:C4"/>
    <mergeCell ref="D3:D4"/>
    <mergeCell ref="E3:E4"/>
    <mergeCell ref="F3:F4"/>
    <mergeCell ref="G3:G4"/>
    <mergeCell ref="P3:P4"/>
    <mergeCell ref="Q3:Q4"/>
    <mergeCell ref="R3:R4"/>
    <mergeCell ref="AF3:AF4"/>
    <mergeCell ref="AG3:AG4"/>
    <mergeCell ref="AH3:AH4"/>
    <mergeCell ref="AI3:AI4"/>
  </mergeCells>
  <pageMargins left="0.75" right="0.75" top="1" bottom="1" header="0.5" footer="0.5"/>
  <pageSetup paperSize="9" scale="43" fitToHeight="0" orientation="landscape"/>
  <headerFooter/>
  <ignoredErrors>
    <ignoredError sqref="S6:U6 V31:AD31 T31:U31 H31:P31 S37:AE37 H37:P37 S40:AE40 H40:P40 S58:AE58 H58:P58" formulaRange="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塔城地区自治区新增资金备案表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0</cp:revision>
  <dcterms:created xsi:type="dcterms:W3CDTF">2023-12-24T13:03:00Z</dcterms:created>
  <dcterms:modified xsi:type="dcterms:W3CDTF">2024-09-29T02:50:30Z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E3B6B9CC2B6547509A853F66B86513E1_13</vt:lpwstr>
  </property>
  <property fmtid="{D5CDD505-2E9C-101B-9397-08002B2CF9AE}" pid="3" name="KSOProductBuildVer">
    <vt:lpwstr>2052-11.8.2.8053</vt:lpwstr>
  </property>
</Properties>
</file>