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200" windowHeight="1209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<sst xmlns="http://schemas.openxmlformats.org/spreadsheetml/2006/main" count="88" uniqueCount="53">
  <si>
    <t>职业技能大赛集训院校及费用统计表</t>
  </si>
  <si>
    <t>序号</t>
  </si>
  <si>
    <t>赛事名称</t>
  </si>
  <si>
    <t>院校</t>
  </si>
  <si>
    <t>集训工种</t>
  </si>
  <si>
    <t>集训人数</t>
  </si>
  <si>
    <t>补贴标准（元/天）</t>
  </si>
  <si>
    <t>天数</t>
  </si>
  <si>
    <t>补贴金额</t>
  </si>
  <si>
    <t>补贴合计</t>
  </si>
  <si>
    <t>备注</t>
  </si>
  <si>
    <t>2021年全国乡村振兴职业技能大赛中式面点师（馕制作）表演赛</t>
  </si>
  <si>
    <t>塔城市技工学校</t>
  </si>
  <si>
    <t>中式面点师（馕制作）</t>
  </si>
  <si>
    <t>新疆维吾尔自治区第一届职业技能大赛</t>
  </si>
  <si>
    <t>育婴员</t>
  </si>
  <si>
    <t>健康和社会照护</t>
  </si>
  <si>
    <t>茶艺</t>
  </si>
  <si>
    <t>餐厅服务员</t>
  </si>
  <si>
    <t>中式烹调师</t>
  </si>
  <si>
    <t>酒店接待</t>
  </si>
  <si>
    <t>客房服务</t>
  </si>
  <si>
    <t>塔城地区第一、二届职业技能竞赛</t>
  </si>
  <si>
    <t>塔城职业技术学院（地区高级技工学校）</t>
  </si>
  <si>
    <t>餐厅服务</t>
  </si>
  <si>
    <t>车身修理</t>
  </si>
  <si>
    <t>电工</t>
  </si>
  <si>
    <t>服务机器人</t>
  </si>
  <si>
    <t>光电技术</t>
  </si>
  <si>
    <t>烘焙</t>
  </si>
  <si>
    <t>花艺</t>
  </si>
  <si>
    <t>机电一体化</t>
  </si>
  <si>
    <t>家政服务员</t>
  </si>
  <si>
    <t>美发</t>
  </si>
  <si>
    <t>美容</t>
  </si>
  <si>
    <t>汽车技术</t>
  </si>
  <si>
    <t>汽车喷漆</t>
  </si>
  <si>
    <t>汽车维修</t>
  </si>
  <si>
    <t>西式烹调</t>
  </si>
  <si>
    <t>中式烹调</t>
  </si>
  <si>
    <t>塔城地区第三届职业技能竞赛</t>
  </si>
  <si>
    <t>CAD机械设计</t>
  </si>
  <si>
    <t>焊接</t>
  </si>
  <si>
    <t xml:space="preserve">机电一体化
</t>
  </si>
  <si>
    <t>塔城地区乌苏职业技术学校</t>
  </si>
  <si>
    <t>数控车</t>
  </si>
  <si>
    <t>无人机装调检修</t>
  </si>
  <si>
    <t>新能源汽车智能化技术</t>
  </si>
  <si>
    <t>装配钳工</t>
  </si>
  <si>
    <t>塔城地区卫生学校</t>
  </si>
  <si>
    <t>自治区第二届职业技能大赛</t>
  </si>
  <si>
    <t>额敏县职业技术学校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</si>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</sst>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2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20"/>
      <color theme="1"/>
      <name val="方正小标宋简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18" fillId="22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14" borderId="8" applyNumberFormat="0" applyFont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5" fillId="0" borderId="6" applyNumberFormat="0" applyFill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0" borderId="10" applyNumberFormat="0" applyFill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2" fillId="13" borderId="7" applyNumberFormat="0" applyAlignment="0" applyProtection="0">
      <alignment vertical="center"/>
    </xf>
    <xf numFmtId="0" fontId="19" fillId="13" borderId="11" applyNumberFormat="0" applyAlignment="0" applyProtection="0">
      <alignment vertical="center"/>
    </xf>
    <xf numFmtId="0" fontId="4" fillId="4" borderId="5" applyNumberFormat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9"/>
  <sheetViews>
    <sheetView tabSelected="1" topLeftCell="A10" workbookViewId="0">
      <selection activeCell="D12" sqref="D12"/>
    </sheetView>
  </sheetViews>
  <sheetFormatPr defaultColWidth="9" defaultRowHeight="19" customHeight="1"/>
  <cols>
    <col min="1" max="1" width="7" style="1" customWidth="1"/>
    <col min="2" max="2" width="23.75" style="1" customWidth="1"/>
    <col min="3" max="3" width="19.75" style="1" customWidth="1"/>
    <col min="4" max="4" width="24.2666666666667" style="1" customWidth="1"/>
    <col min="5" max="5" width="10.25" style="1" customWidth="1"/>
    <col min="6" max="6" width="12.125" style="1" customWidth="1"/>
    <col min="7" max="7" width="6.875" style="1" customWidth="1"/>
    <col min="8" max="8" width="11.125" style="1" customWidth="1"/>
    <col min="9" max="9" width="9.875" style="1" customWidth="1"/>
    <col min="10" max="10" width="7.875" style="1" customWidth="1"/>
    <col min="11" max="16384" width="9" style="1"/>
  </cols>
  <sheetData>
    <row r="1" ht="33" customHeight="1" spans="1:10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</row>
    <row r="2" ht="32" customHeight="1" spans="1:10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</row>
    <row r="3" s="1" customFormat="1" ht="47" customHeight="1" spans="1:16384">
      <c r="A3" s="4">
        <v>1</v>
      </c>
      <c r="B3" s="4" t="s">
        <v>11</v>
      </c>
      <c r="C3" s="4" t="s">
        <v>12</v>
      </c>
      <c r="D3" s="4" t="s">
        <v>13</v>
      </c>
      <c r="E3" s="4">
        <v>7</v>
      </c>
      <c r="F3" s="4">
        <v>300</v>
      </c>
      <c r="G3" s="4">
        <v>5</v>
      </c>
      <c r="H3" s="4">
        <f t="shared" ref="H3:H10" si="0">F3*E3*G3</f>
        <v>10500</v>
      </c>
      <c r="I3" s="4">
        <f>SUM(H3:H3)</f>
        <v>10500</v>
      </c>
      <c r="J3" s="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16" customHeight="1" spans="1:16384">
      <c r="A4" s="5">
        <v>2</v>
      </c>
      <c r="B4" s="5" t="s">
        <v>14</v>
      </c>
      <c r="C4" s="5" t="s">
        <v>12</v>
      </c>
      <c r="D4" s="4" t="s">
        <v>15</v>
      </c>
      <c r="E4" s="4">
        <v>2</v>
      </c>
      <c r="F4" s="4">
        <v>300</v>
      </c>
      <c r="G4" s="4">
        <v>10</v>
      </c>
      <c r="H4" s="4">
        <f t="shared" si="0"/>
        <v>6000</v>
      </c>
      <c r="I4" s="5">
        <f>SUM(H4:H10)</f>
        <v>39000</v>
      </c>
      <c r="J4" s="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16" customHeight="1" spans="1:16384">
      <c r="A5" s="6"/>
      <c r="B5" s="6"/>
      <c r="C5" s="6"/>
      <c r="D5" s="4" t="s">
        <v>16</v>
      </c>
      <c r="E5" s="4">
        <v>1</v>
      </c>
      <c r="F5" s="4">
        <v>300</v>
      </c>
      <c r="G5" s="4">
        <v>10</v>
      </c>
      <c r="H5" s="4">
        <f t="shared" si="0"/>
        <v>3000</v>
      </c>
      <c r="I5" s="6"/>
      <c r="J5" s="4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16" customHeight="1" spans="1:16384">
      <c r="A6" s="6"/>
      <c r="B6" s="6"/>
      <c r="C6" s="6"/>
      <c r="D6" s="4" t="s">
        <v>17</v>
      </c>
      <c r="E6" s="4">
        <v>2</v>
      </c>
      <c r="F6" s="4">
        <v>300</v>
      </c>
      <c r="G6" s="4">
        <v>10</v>
      </c>
      <c r="H6" s="4">
        <f t="shared" si="0"/>
        <v>6000</v>
      </c>
      <c r="I6" s="6"/>
      <c r="J6" s="4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16" customHeight="1" spans="1:16384">
      <c r="A7" s="6"/>
      <c r="B7" s="6"/>
      <c r="C7" s="6"/>
      <c r="D7" s="4" t="s">
        <v>18</v>
      </c>
      <c r="E7" s="4">
        <v>2</v>
      </c>
      <c r="F7" s="4">
        <v>300</v>
      </c>
      <c r="G7" s="4">
        <v>10</v>
      </c>
      <c r="H7" s="4">
        <f t="shared" si="0"/>
        <v>6000</v>
      </c>
      <c r="I7" s="6"/>
      <c r="J7" s="4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16" customHeight="1" spans="1:16384">
      <c r="A8" s="6"/>
      <c r="B8" s="6"/>
      <c r="C8" s="6"/>
      <c r="D8" s="4" t="s">
        <v>19</v>
      </c>
      <c r="E8" s="4">
        <v>2</v>
      </c>
      <c r="F8" s="4">
        <v>300</v>
      </c>
      <c r="G8" s="4">
        <v>10</v>
      </c>
      <c r="H8" s="4">
        <f t="shared" si="0"/>
        <v>6000</v>
      </c>
      <c r="I8" s="6"/>
      <c r="J8" s="4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16" customHeight="1" spans="1:16384">
      <c r="A9" s="6"/>
      <c r="B9" s="6"/>
      <c r="C9" s="6"/>
      <c r="D9" s="4" t="s">
        <v>20</v>
      </c>
      <c r="E9" s="4">
        <v>2</v>
      </c>
      <c r="F9" s="4">
        <v>300</v>
      </c>
      <c r="G9" s="4">
        <v>10</v>
      </c>
      <c r="H9" s="4">
        <f t="shared" si="0"/>
        <v>6000</v>
      </c>
      <c r="I9" s="6"/>
      <c r="J9" s="4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1" customFormat="1" ht="16" customHeight="1" spans="1:16384">
      <c r="A10" s="7"/>
      <c r="B10" s="7"/>
      <c r="C10" s="7"/>
      <c r="D10" s="4" t="s">
        <v>21</v>
      </c>
      <c r="E10" s="4">
        <v>2</v>
      </c>
      <c r="F10" s="4">
        <v>300</v>
      </c>
      <c r="G10" s="4">
        <v>10</v>
      </c>
      <c r="H10" s="4">
        <f t="shared" si="0"/>
        <v>6000</v>
      </c>
      <c r="I10" s="7"/>
      <c r="J10" s="4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2" customFormat="1" ht="15" customHeight="1" spans="1:16384">
      <c r="A11" s="5">
        <v>3</v>
      </c>
      <c r="B11" s="5" t="s">
        <v>22</v>
      </c>
      <c r="C11" s="5" t="s">
        <v>23</v>
      </c>
      <c r="D11" s="8" t="s">
        <v>24</v>
      </c>
      <c r="E11" s="4">
        <v>1</v>
      </c>
      <c r="F11" s="4">
        <v>300</v>
      </c>
      <c r="G11" s="4">
        <v>9</v>
      </c>
      <c r="H11" s="4">
        <f t="shared" ref="H11:H26" si="1">F11*E11*G11</f>
        <v>2700</v>
      </c>
      <c r="I11" s="5">
        <f>SUM(H11:H26)</f>
        <v>66000</v>
      </c>
      <c r="J11" s="4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s="2" customFormat="1" ht="15" customHeight="1" spans="1:16384">
      <c r="A12" s="6"/>
      <c r="B12" s="6"/>
      <c r="C12" s="6"/>
      <c r="D12" s="8" t="s">
        <v>25</v>
      </c>
      <c r="E12" s="4">
        <v>2</v>
      </c>
      <c r="F12" s="4">
        <v>300</v>
      </c>
      <c r="G12" s="4">
        <v>7</v>
      </c>
      <c r="H12" s="4">
        <f t="shared" si="1"/>
        <v>4200</v>
      </c>
      <c r="I12" s="6"/>
      <c r="J12" s="4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s="2" customFormat="1" ht="15" customHeight="1" spans="1:16384">
      <c r="A13" s="6"/>
      <c r="B13" s="6"/>
      <c r="C13" s="6"/>
      <c r="D13" s="8" t="s">
        <v>26</v>
      </c>
      <c r="E13" s="4">
        <v>1</v>
      </c>
      <c r="F13" s="4">
        <v>300</v>
      </c>
      <c r="G13" s="4">
        <v>7</v>
      </c>
      <c r="H13" s="4">
        <f t="shared" si="1"/>
        <v>2100</v>
      </c>
      <c r="I13" s="6"/>
      <c r="J13" s="4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s="2" customFormat="1" ht="15" customHeight="1" spans="1:16384">
      <c r="A14" s="6"/>
      <c r="B14" s="6"/>
      <c r="C14" s="6"/>
      <c r="D14" s="8" t="s">
        <v>27</v>
      </c>
      <c r="E14" s="4">
        <v>2</v>
      </c>
      <c r="F14" s="4">
        <v>300</v>
      </c>
      <c r="G14" s="4">
        <v>6</v>
      </c>
      <c r="H14" s="4">
        <f t="shared" si="1"/>
        <v>3600</v>
      </c>
      <c r="I14" s="6"/>
      <c r="J14" s="4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s="2" customFormat="1" ht="15" customHeight="1" spans="1:16384">
      <c r="A15" s="6"/>
      <c r="B15" s="6"/>
      <c r="C15" s="6"/>
      <c r="D15" s="8" t="s">
        <v>28</v>
      </c>
      <c r="E15" s="4">
        <v>2</v>
      </c>
      <c r="F15" s="4">
        <v>300</v>
      </c>
      <c r="G15" s="4">
        <v>6</v>
      </c>
      <c r="H15" s="4">
        <f t="shared" si="1"/>
        <v>3600</v>
      </c>
      <c r="I15" s="6"/>
      <c r="J15" s="4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s="2" customFormat="1" ht="15" customHeight="1" spans="1:16384">
      <c r="A16" s="6"/>
      <c r="B16" s="6"/>
      <c r="C16" s="6"/>
      <c r="D16" s="8" t="s">
        <v>29</v>
      </c>
      <c r="E16" s="4">
        <v>2</v>
      </c>
      <c r="F16" s="4">
        <v>300</v>
      </c>
      <c r="G16" s="4">
        <v>12</v>
      </c>
      <c r="H16" s="4">
        <f t="shared" si="1"/>
        <v>7200</v>
      </c>
      <c r="I16" s="6"/>
      <c r="J16" s="4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s="2" customFormat="1" ht="15" customHeight="1" spans="1:16384">
      <c r="A17" s="6"/>
      <c r="B17" s="6"/>
      <c r="C17" s="6"/>
      <c r="D17" s="8" t="s">
        <v>30</v>
      </c>
      <c r="E17" s="4">
        <v>2</v>
      </c>
      <c r="F17" s="4">
        <v>300</v>
      </c>
      <c r="G17" s="4">
        <v>5</v>
      </c>
      <c r="H17" s="4">
        <f t="shared" si="1"/>
        <v>3000</v>
      </c>
      <c r="I17" s="6"/>
      <c r="J17" s="4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s="2" customFormat="1" ht="15" customHeight="1" spans="1:16384">
      <c r="A18" s="6"/>
      <c r="B18" s="6"/>
      <c r="C18" s="6"/>
      <c r="D18" s="8" t="s">
        <v>31</v>
      </c>
      <c r="E18" s="4">
        <v>2</v>
      </c>
      <c r="F18" s="4">
        <v>300</v>
      </c>
      <c r="G18" s="4">
        <v>9</v>
      </c>
      <c r="H18" s="4">
        <f t="shared" si="1"/>
        <v>5400</v>
      </c>
      <c r="I18" s="6"/>
      <c r="J18" s="4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s="2" customFormat="1" ht="15" customHeight="1" spans="1:16384">
      <c r="A19" s="6"/>
      <c r="B19" s="6"/>
      <c r="C19" s="6"/>
      <c r="D19" s="8" t="s">
        <v>32</v>
      </c>
      <c r="E19" s="4">
        <v>2</v>
      </c>
      <c r="F19" s="4">
        <v>300</v>
      </c>
      <c r="G19" s="4">
        <v>8</v>
      </c>
      <c r="H19" s="4">
        <f t="shared" si="1"/>
        <v>4800</v>
      </c>
      <c r="I19" s="6"/>
      <c r="J19" s="4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s="2" customFormat="1" ht="15" customHeight="1" spans="1:16384">
      <c r="A20" s="6"/>
      <c r="B20" s="6"/>
      <c r="C20" s="6"/>
      <c r="D20" s="8" t="s">
        <v>33</v>
      </c>
      <c r="E20" s="4">
        <v>2</v>
      </c>
      <c r="F20" s="4">
        <v>300</v>
      </c>
      <c r="G20" s="4">
        <v>7</v>
      </c>
      <c r="H20" s="4">
        <f t="shared" si="1"/>
        <v>4200</v>
      </c>
      <c r="I20" s="6"/>
      <c r="J20" s="4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s="2" customFormat="1" ht="15" customHeight="1" spans="1:16384">
      <c r="A21" s="6"/>
      <c r="B21" s="6"/>
      <c r="C21" s="6"/>
      <c r="D21" s="8" t="s">
        <v>34</v>
      </c>
      <c r="E21" s="4">
        <v>2</v>
      </c>
      <c r="F21" s="4">
        <v>300</v>
      </c>
      <c r="G21" s="4">
        <v>6</v>
      </c>
      <c r="H21" s="4">
        <f t="shared" si="1"/>
        <v>3600</v>
      </c>
      <c r="I21" s="6"/>
      <c r="J21" s="4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s="2" customFormat="1" ht="15" customHeight="1" spans="1:16384">
      <c r="A22" s="6"/>
      <c r="B22" s="6"/>
      <c r="C22" s="6"/>
      <c r="D22" s="8" t="s">
        <v>35</v>
      </c>
      <c r="E22" s="4">
        <v>1</v>
      </c>
      <c r="F22" s="4">
        <v>300</v>
      </c>
      <c r="G22" s="4">
        <v>6</v>
      </c>
      <c r="H22" s="4">
        <f t="shared" si="1"/>
        <v>1800</v>
      </c>
      <c r="I22" s="6"/>
      <c r="J22" s="4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s="2" customFormat="1" ht="15" customHeight="1" spans="1:16384">
      <c r="A23" s="6"/>
      <c r="B23" s="6"/>
      <c r="C23" s="6"/>
      <c r="D23" s="8" t="s">
        <v>36</v>
      </c>
      <c r="E23" s="4">
        <v>2</v>
      </c>
      <c r="F23" s="4">
        <v>300</v>
      </c>
      <c r="G23" s="4">
        <v>6</v>
      </c>
      <c r="H23" s="4">
        <f t="shared" si="1"/>
        <v>3600</v>
      </c>
      <c r="I23" s="6"/>
      <c r="J23" s="4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s="2" customFormat="1" ht="15" customHeight="1" spans="1:16384">
      <c r="A24" s="6"/>
      <c r="B24" s="6"/>
      <c r="C24" s="6"/>
      <c r="D24" s="8" t="s">
        <v>37</v>
      </c>
      <c r="E24" s="4">
        <v>1</v>
      </c>
      <c r="F24" s="4">
        <v>300</v>
      </c>
      <c r="G24" s="4">
        <v>12</v>
      </c>
      <c r="H24" s="4">
        <f t="shared" si="1"/>
        <v>3600</v>
      </c>
      <c r="I24" s="6"/>
      <c r="J24" s="4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s="2" customFormat="1" ht="15" customHeight="1" spans="1:16384">
      <c r="A25" s="6"/>
      <c r="B25" s="6"/>
      <c r="C25" s="6"/>
      <c r="D25" s="8" t="s">
        <v>38</v>
      </c>
      <c r="E25" s="4">
        <v>2</v>
      </c>
      <c r="F25" s="4">
        <v>300</v>
      </c>
      <c r="G25" s="4">
        <v>10</v>
      </c>
      <c r="H25" s="4">
        <f t="shared" si="1"/>
        <v>6000</v>
      </c>
      <c r="I25" s="6"/>
      <c r="J25" s="4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s="2" customFormat="1" ht="15" customHeight="1" spans="1:16384">
      <c r="A26" s="7"/>
      <c r="B26" s="7"/>
      <c r="C26" s="7"/>
      <c r="D26" s="2" t="s">
        <v>39</v>
      </c>
      <c r="E26" s="7">
        <v>2</v>
      </c>
      <c r="F26" s="7">
        <v>300</v>
      </c>
      <c r="G26" s="7">
        <v>11</v>
      </c>
      <c r="H26" s="7">
        <f t="shared" si="1"/>
        <v>6600</v>
      </c>
      <c r="I26" s="7"/>
      <c r="J26" s="4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6" customHeight="1" spans="1:10">
      <c r="A27" s="4">
        <v>4</v>
      </c>
      <c r="B27" s="4" t="s">
        <v>40</v>
      </c>
      <c r="C27" s="4" t="s">
        <v>23</v>
      </c>
      <c r="D27" s="4" t="s">
        <v>41</v>
      </c>
      <c r="E27" s="4">
        <v>10</v>
      </c>
      <c r="F27" s="4">
        <v>300</v>
      </c>
      <c r="G27" s="4">
        <v>10</v>
      </c>
      <c r="H27" s="4">
        <f>F27*E27*G27</f>
        <v>30000</v>
      </c>
      <c r="I27" s="4">
        <f>SUM(H27:H34)</f>
        <v>240000</v>
      </c>
      <c r="J27" s="4"/>
    </row>
    <row r="28" ht="16" customHeight="1" spans="1:10">
      <c r="A28" s="4"/>
      <c r="B28" s="4"/>
      <c r="C28" s="4"/>
      <c r="D28" s="4" t="s">
        <v>42</v>
      </c>
      <c r="E28" s="4">
        <v>10</v>
      </c>
      <c r="F28" s="4">
        <v>300</v>
      </c>
      <c r="G28" s="4">
        <v>10</v>
      </c>
      <c r="H28" s="4">
        <f t="shared" ref="H28:H58" si="2">F28*E28*G28</f>
        <v>30000</v>
      </c>
      <c r="I28" s="4"/>
      <c r="J28" s="4"/>
    </row>
    <row r="29" ht="16" customHeight="1" spans="1:10">
      <c r="A29" s="4"/>
      <c r="B29" s="4"/>
      <c r="C29" s="4"/>
      <c r="D29" s="4" t="s">
        <v>43</v>
      </c>
      <c r="E29" s="4">
        <v>10</v>
      </c>
      <c r="F29" s="4">
        <v>300</v>
      </c>
      <c r="G29" s="4">
        <v>10</v>
      </c>
      <c r="H29" s="4">
        <f t="shared" si="2"/>
        <v>30000</v>
      </c>
      <c r="I29" s="4"/>
      <c r="J29" s="4"/>
    </row>
    <row r="30" ht="16" customHeight="1" spans="1:10">
      <c r="A30" s="4"/>
      <c r="B30" s="4"/>
      <c r="C30" s="4"/>
      <c r="D30" s="4" t="s">
        <v>29</v>
      </c>
      <c r="E30" s="4">
        <v>10</v>
      </c>
      <c r="F30" s="4">
        <v>300</v>
      </c>
      <c r="G30" s="4">
        <v>10</v>
      </c>
      <c r="H30" s="4">
        <f t="shared" si="2"/>
        <v>30000</v>
      </c>
      <c r="I30" s="4"/>
      <c r="J30" s="4"/>
    </row>
    <row r="31" ht="16" customHeight="1" spans="1:10">
      <c r="A31" s="4"/>
      <c r="B31" s="4"/>
      <c r="C31" s="4"/>
      <c r="D31" s="4" t="s">
        <v>39</v>
      </c>
      <c r="E31" s="4">
        <v>10</v>
      </c>
      <c r="F31" s="4">
        <v>300</v>
      </c>
      <c r="G31" s="4">
        <v>10</v>
      </c>
      <c r="H31" s="4">
        <f t="shared" si="2"/>
        <v>30000</v>
      </c>
      <c r="I31" s="4"/>
      <c r="J31" s="4"/>
    </row>
    <row r="32" ht="16" customHeight="1" spans="1:10">
      <c r="A32" s="4"/>
      <c r="B32" s="4"/>
      <c r="C32" s="4"/>
      <c r="D32" s="4" t="s">
        <v>24</v>
      </c>
      <c r="E32" s="4">
        <v>10</v>
      </c>
      <c r="F32" s="4">
        <v>300</v>
      </c>
      <c r="G32" s="4">
        <v>10</v>
      </c>
      <c r="H32" s="4">
        <f t="shared" si="2"/>
        <v>30000</v>
      </c>
      <c r="I32" s="4"/>
      <c r="J32" s="4"/>
    </row>
    <row r="33" ht="16" customHeight="1" spans="1:10">
      <c r="A33" s="4"/>
      <c r="B33" s="4"/>
      <c r="C33" s="4"/>
      <c r="D33" s="4" t="s">
        <v>33</v>
      </c>
      <c r="E33" s="4">
        <v>10</v>
      </c>
      <c r="F33" s="4">
        <v>300</v>
      </c>
      <c r="G33" s="4">
        <v>10</v>
      </c>
      <c r="H33" s="4">
        <f t="shared" si="2"/>
        <v>30000</v>
      </c>
      <c r="I33" s="4"/>
      <c r="J33" s="4"/>
    </row>
    <row r="34" ht="16" customHeight="1" spans="1:10">
      <c r="A34" s="4"/>
      <c r="B34" s="4"/>
      <c r="C34" s="4"/>
      <c r="D34" s="4" t="s">
        <v>17</v>
      </c>
      <c r="E34" s="4">
        <v>10</v>
      </c>
      <c r="F34" s="4">
        <v>300</v>
      </c>
      <c r="G34" s="4">
        <v>10</v>
      </c>
      <c r="H34" s="4">
        <f t="shared" si="2"/>
        <v>30000</v>
      </c>
      <c r="I34" s="4"/>
      <c r="J34" s="4"/>
    </row>
    <row r="35" ht="16" customHeight="1" spans="1:10">
      <c r="A35" s="5">
        <v>5</v>
      </c>
      <c r="B35" s="5" t="s">
        <v>40</v>
      </c>
      <c r="C35" s="5" t="s">
        <v>44</v>
      </c>
      <c r="D35" s="4" t="s">
        <v>45</v>
      </c>
      <c r="E35" s="4">
        <v>10</v>
      </c>
      <c r="F35" s="4">
        <v>300</v>
      </c>
      <c r="G35" s="4">
        <v>10</v>
      </c>
      <c r="H35" s="4">
        <f t="shared" si="2"/>
        <v>30000</v>
      </c>
      <c r="I35" s="5">
        <f>SUM(H35:H41)</f>
        <v>210000</v>
      </c>
      <c r="J35" s="4"/>
    </row>
    <row r="36" ht="16" customHeight="1" spans="1:10">
      <c r="A36" s="6"/>
      <c r="B36" s="6"/>
      <c r="C36" s="6"/>
      <c r="D36" s="4" t="s">
        <v>41</v>
      </c>
      <c r="E36" s="4">
        <v>10</v>
      </c>
      <c r="F36" s="4">
        <v>300</v>
      </c>
      <c r="G36" s="4">
        <v>10</v>
      </c>
      <c r="H36" s="4">
        <f t="shared" si="2"/>
        <v>30000</v>
      </c>
      <c r="I36" s="6"/>
      <c r="J36" s="4"/>
    </row>
    <row r="37" ht="16" customHeight="1" spans="1:10">
      <c r="A37" s="6"/>
      <c r="B37" s="6"/>
      <c r="C37" s="6"/>
      <c r="D37" s="4" t="s">
        <v>46</v>
      </c>
      <c r="E37" s="4">
        <v>10</v>
      </c>
      <c r="F37" s="4">
        <v>300</v>
      </c>
      <c r="G37" s="4">
        <v>10</v>
      </c>
      <c r="H37" s="4">
        <f t="shared" si="2"/>
        <v>30000</v>
      </c>
      <c r="I37" s="6"/>
      <c r="J37" s="4"/>
    </row>
    <row r="38" ht="16" customHeight="1" spans="1:10">
      <c r="A38" s="6"/>
      <c r="B38" s="6"/>
      <c r="C38" s="6"/>
      <c r="D38" s="4" t="s">
        <v>31</v>
      </c>
      <c r="E38" s="4">
        <v>10</v>
      </c>
      <c r="F38" s="4">
        <v>300</v>
      </c>
      <c r="G38" s="4">
        <v>10</v>
      </c>
      <c r="H38" s="4">
        <f t="shared" si="2"/>
        <v>30000</v>
      </c>
      <c r="I38" s="6"/>
      <c r="J38" s="4"/>
    </row>
    <row r="39" ht="16" customHeight="1" spans="1:10">
      <c r="A39" s="6"/>
      <c r="B39" s="6"/>
      <c r="C39" s="6"/>
      <c r="D39" s="4" t="s">
        <v>47</v>
      </c>
      <c r="E39" s="4">
        <v>10</v>
      </c>
      <c r="F39" s="4">
        <v>300</v>
      </c>
      <c r="G39" s="4">
        <v>10</v>
      </c>
      <c r="H39" s="4">
        <f t="shared" si="2"/>
        <v>30000</v>
      </c>
      <c r="I39" s="6"/>
      <c r="J39" s="4"/>
    </row>
    <row r="40" ht="16" customHeight="1" spans="1:10">
      <c r="A40" s="6"/>
      <c r="B40" s="6"/>
      <c r="C40" s="6"/>
      <c r="D40" s="4" t="s">
        <v>48</v>
      </c>
      <c r="E40" s="4">
        <v>10</v>
      </c>
      <c r="F40" s="4">
        <v>300</v>
      </c>
      <c r="G40" s="4">
        <v>10</v>
      </c>
      <c r="H40" s="4">
        <f t="shared" si="2"/>
        <v>30000</v>
      </c>
      <c r="I40" s="6"/>
      <c r="J40" s="4"/>
    </row>
    <row r="41" ht="16" customHeight="1" spans="1:10">
      <c r="A41" s="7"/>
      <c r="B41" s="7"/>
      <c r="C41" s="7"/>
      <c r="D41" s="4" t="s">
        <v>42</v>
      </c>
      <c r="E41" s="4">
        <v>10</v>
      </c>
      <c r="F41" s="4">
        <v>300</v>
      </c>
      <c r="G41" s="4">
        <v>10</v>
      </c>
      <c r="H41" s="4">
        <f t="shared" si="2"/>
        <v>30000</v>
      </c>
      <c r="I41" s="7"/>
      <c r="J41" s="4"/>
    </row>
    <row r="42" ht="16" customHeight="1" spans="1:10">
      <c r="A42" s="4">
        <v>6</v>
      </c>
      <c r="B42" s="4" t="s">
        <v>40</v>
      </c>
      <c r="C42" s="4" t="s">
        <v>49</v>
      </c>
      <c r="D42" s="4" t="s">
        <v>16</v>
      </c>
      <c r="E42" s="4">
        <v>10</v>
      </c>
      <c r="F42" s="4">
        <v>300</v>
      </c>
      <c r="G42" s="4">
        <v>10</v>
      </c>
      <c r="H42" s="4">
        <f t="shared" si="2"/>
        <v>30000</v>
      </c>
      <c r="I42" s="4">
        <f>SUM(H42:H43)</f>
        <v>39000</v>
      </c>
      <c r="J42" s="4"/>
    </row>
    <row r="43" ht="16" customHeight="1" spans="1:10">
      <c r="A43" s="4"/>
      <c r="B43" s="4"/>
      <c r="C43" s="4"/>
      <c r="D43" s="4" t="s">
        <v>15</v>
      </c>
      <c r="E43" s="4">
        <v>3</v>
      </c>
      <c r="F43" s="4">
        <v>300</v>
      </c>
      <c r="G43" s="4">
        <v>10</v>
      </c>
      <c r="H43" s="4">
        <f t="shared" si="2"/>
        <v>9000</v>
      </c>
      <c r="I43" s="4"/>
      <c r="J43" s="4"/>
    </row>
    <row r="44" ht="16" customHeight="1" spans="1:10">
      <c r="A44" s="4">
        <v>7</v>
      </c>
      <c r="B44" s="4" t="s">
        <v>50</v>
      </c>
      <c r="C44" s="4" t="s">
        <v>23</v>
      </c>
      <c r="D44" s="4" t="s">
        <v>29</v>
      </c>
      <c r="E44" s="4">
        <v>2</v>
      </c>
      <c r="F44" s="4">
        <v>300</v>
      </c>
      <c r="G44" s="4">
        <v>20</v>
      </c>
      <c r="H44" s="4">
        <f t="shared" si="2"/>
        <v>12000</v>
      </c>
      <c r="I44" s="5">
        <f>SUM(H44:H48)</f>
        <v>48000</v>
      </c>
      <c r="J44" s="4"/>
    </row>
    <row r="45" ht="16" customHeight="1" spans="1:10">
      <c r="A45" s="4"/>
      <c r="B45" s="4"/>
      <c r="C45" s="4"/>
      <c r="D45" s="4" t="s">
        <v>17</v>
      </c>
      <c r="E45" s="4">
        <v>2</v>
      </c>
      <c r="F45" s="4">
        <v>300</v>
      </c>
      <c r="G45" s="4">
        <v>20</v>
      </c>
      <c r="H45" s="4">
        <f t="shared" si="2"/>
        <v>12000</v>
      </c>
      <c r="I45" s="6"/>
      <c r="J45" s="4"/>
    </row>
    <row r="46" ht="16" customHeight="1" spans="1:10">
      <c r="A46" s="4"/>
      <c r="B46" s="4"/>
      <c r="C46" s="4"/>
      <c r="D46" s="4" t="s">
        <v>33</v>
      </c>
      <c r="E46" s="4">
        <v>1</v>
      </c>
      <c r="F46" s="4">
        <v>300</v>
      </c>
      <c r="G46" s="4">
        <v>20</v>
      </c>
      <c r="H46" s="4">
        <f t="shared" si="2"/>
        <v>6000</v>
      </c>
      <c r="I46" s="6"/>
      <c r="J46" s="4"/>
    </row>
    <row r="47" ht="16" customHeight="1" spans="1:10">
      <c r="A47" s="4"/>
      <c r="B47" s="4"/>
      <c r="C47" s="4"/>
      <c r="D47" s="4" t="s">
        <v>39</v>
      </c>
      <c r="E47" s="4">
        <v>1</v>
      </c>
      <c r="F47" s="4">
        <v>300</v>
      </c>
      <c r="G47" s="4">
        <v>20</v>
      </c>
      <c r="H47" s="4">
        <f t="shared" si="2"/>
        <v>6000</v>
      </c>
      <c r="I47" s="6"/>
      <c r="J47" s="4"/>
    </row>
    <row r="48" ht="16" customHeight="1" spans="1:10">
      <c r="A48" s="4"/>
      <c r="B48" s="4"/>
      <c r="C48" s="4"/>
      <c r="D48" s="4" t="s">
        <v>34</v>
      </c>
      <c r="E48" s="4">
        <v>2</v>
      </c>
      <c r="F48" s="4">
        <v>300</v>
      </c>
      <c r="G48" s="4">
        <v>20</v>
      </c>
      <c r="H48" s="4">
        <f t="shared" si="2"/>
        <v>12000</v>
      </c>
      <c r="I48" s="7"/>
      <c r="J48" s="4"/>
    </row>
    <row r="49" ht="16" customHeight="1" spans="1:10">
      <c r="A49" s="4">
        <v>8</v>
      </c>
      <c r="B49" s="4" t="s">
        <v>50</v>
      </c>
      <c r="C49" s="4" t="s">
        <v>44</v>
      </c>
      <c r="D49" s="4" t="s">
        <v>42</v>
      </c>
      <c r="E49" s="4">
        <v>2</v>
      </c>
      <c r="F49" s="4">
        <v>300</v>
      </c>
      <c r="G49" s="4">
        <v>20</v>
      </c>
      <c r="H49" s="4">
        <f t="shared" si="2"/>
        <v>12000</v>
      </c>
      <c r="I49" s="4">
        <f>SUM(H49:H55)</f>
        <v>132000</v>
      </c>
      <c r="J49" s="4"/>
    </row>
    <row r="50" ht="16" customHeight="1" spans="1:10">
      <c r="A50" s="4"/>
      <c r="B50" s="4"/>
      <c r="C50" s="4"/>
      <c r="D50" s="4" t="s">
        <v>45</v>
      </c>
      <c r="E50" s="4">
        <v>4</v>
      </c>
      <c r="F50" s="4">
        <v>300</v>
      </c>
      <c r="G50" s="4">
        <v>20</v>
      </c>
      <c r="H50" s="4">
        <f t="shared" si="2"/>
        <v>24000</v>
      </c>
      <c r="I50" s="4"/>
      <c r="J50" s="4"/>
    </row>
    <row r="51" ht="16" customHeight="1" spans="1:10">
      <c r="A51" s="4"/>
      <c r="B51" s="4"/>
      <c r="C51" s="4"/>
      <c r="D51" s="4" t="s">
        <v>31</v>
      </c>
      <c r="E51" s="4">
        <v>4</v>
      </c>
      <c r="F51" s="4">
        <v>300</v>
      </c>
      <c r="G51" s="4">
        <v>20</v>
      </c>
      <c r="H51" s="4">
        <f t="shared" si="2"/>
        <v>24000</v>
      </c>
      <c r="I51" s="4"/>
      <c r="J51" s="4"/>
    </row>
    <row r="52" ht="16" customHeight="1" spans="1:10">
      <c r="A52" s="4"/>
      <c r="B52" s="4"/>
      <c r="C52" s="4"/>
      <c r="D52" s="4" t="s">
        <v>47</v>
      </c>
      <c r="E52" s="4">
        <v>4</v>
      </c>
      <c r="F52" s="4">
        <v>300</v>
      </c>
      <c r="G52" s="4">
        <v>20</v>
      </c>
      <c r="H52" s="4">
        <f t="shared" si="2"/>
        <v>24000</v>
      </c>
      <c r="I52" s="4"/>
      <c r="J52" s="4"/>
    </row>
    <row r="53" ht="16" customHeight="1" spans="1:10">
      <c r="A53" s="4"/>
      <c r="B53" s="4"/>
      <c r="C53" s="4"/>
      <c r="D53" s="4" t="s">
        <v>35</v>
      </c>
      <c r="E53" s="4">
        <v>4</v>
      </c>
      <c r="F53" s="4">
        <v>300</v>
      </c>
      <c r="G53" s="4">
        <v>20</v>
      </c>
      <c r="H53" s="4">
        <f t="shared" si="2"/>
        <v>24000</v>
      </c>
      <c r="I53" s="4"/>
      <c r="J53" s="4"/>
    </row>
    <row r="54" ht="16" customHeight="1" spans="1:10">
      <c r="A54" s="4"/>
      <c r="B54" s="4"/>
      <c r="C54" s="4"/>
      <c r="D54" s="4" t="s">
        <v>41</v>
      </c>
      <c r="E54" s="4">
        <v>2</v>
      </c>
      <c r="F54" s="4">
        <v>300</v>
      </c>
      <c r="G54" s="4">
        <v>20</v>
      </c>
      <c r="H54" s="4">
        <f t="shared" si="2"/>
        <v>12000</v>
      </c>
      <c r="I54" s="4"/>
      <c r="J54" s="4"/>
    </row>
    <row r="55" ht="16" customHeight="1" spans="1:10">
      <c r="A55" s="4"/>
      <c r="B55" s="4"/>
      <c r="C55" s="4"/>
      <c r="D55" s="4" t="s">
        <v>46</v>
      </c>
      <c r="E55" s="4">
        <v>2</v>
      </c>
      <c r="F55" s="4">
        <v>300</v>
      </c>
      <c r="G55" s="4">
        <v>20</v>
      </c>
      <c r="H55" s="4">
        <f t="shared" si="2"/>
        <v>12000</v>
      </c>
      <c r="I55" s="4"/>
      <c r="J55" s="4"/>
    </row>
    <row r="56" ht="16" customHeight="1" spans="1:10">
      <c r="A56" s="4">
        <v>9</v>
      </c>
      <c r="B56" s="4" t="s">
        <v>40</v>
      </c>
      <c r="C56" s="4" t="s">
        <v>49</v>
      </c>
      <c r="D56" s="4" t="s">
        <v>16</v>
      </c>
      <c r="E56" s="4">
        <v>4</v>
      </c>
      <c r="F56" s="4">
        <v>300</v>
      </c>
      <c r="G56" s="4">
        <v>20</v>
      </c>
      <c r="H56" s="4">
        <f t="shared" si="2"/>
        <v>24000</v>
      </c>
      <c r="I56" s="4">
        <f>SUM(H56:H57)</f>
        <v>48000</v>
      </c>
      <c r="J56" s="4"/>
    </row>
    <row r="57" ht="16" customHeight="1" spans="1:10">
      <c r="A57" s="4"/>
      <c r="B57" s="4"/>
      <c r="C57" s="4"/>
      <c r="D57" s="4" t="s">
        <v>15</v>
      </c>
      <c r="E57" s="4">
        <v>4</v>
      </c>
      <c r="F57" s="4">
        <v>300</v>
      </c>
      <c r="G57" s="4">
        <v>20</v>
      </c>
      <c r="H57" s="4">
        <f t="shared" si="2"/>
        <v>24000</v>
      </c>
      <c r="I57" s="4"/>
      <c r="J57" s="4"/>
    </row>
    <row r="58" ht="35" customHeight="1" spans="1:10">
      <c r="A58" s="4">
        <v>10</v>
      </c>
      <c r="B58" s="4" t="s">
        <v>40</v>
      </c>
      <c r="C58" s="4" t="s">
        <v>51</v>
      </c>
      <c r="D58" s="4" t="s">
        <v>24</v>
      </c>
      <c r="E58" s="4">
        <v>4</v>
      </c>
      <c r="F58" s="4">
        <v>300</v>
      </c>
      <c r="G58" s="4">
        <v>20</v>
      </c>
      <c r="H58" s="4">
        <f t="shared" si="2"/>
        <v>24000</v>
      </c>
      <c r="I58" s="4">
        <f>H58</f>
        <v>24000</v>
      </c>
      <c r="J58" s="4"/>
    </row>
    <row r="59" ht="22" customHeight="1" spans="1:10">
      <c r="A59" s="4" t="s">
        <v>52</v>
      </c>
      <c r="B59" s="4"/>
      <c r="C59" s="4"/>
      <c r="D59" s="4"/>
      <c r="E59" s="4">
        <f>SUM(E3:E58)</f>
        <v>253</v>
      </c>
      <c r="F59" s="4"/>
      <c r="G59" s="4"/>
      <c r="H59" s="4">
        <f>SUM(H3:H58)</f>
        <v>856500</v>
      </c>
      <c r="I59" s="4">
        <f>SUM(I3:I58)</f>
        <v>856500</v>
      </c>
      <c r="J59" s="4"/>
    </row>
  </sheetData>
  <mergeCells count="34">
    <mergeCell ref="A1:J1"/>
    <mergeCell ref="A59:D59"/>
    <mergeCell ref="A4:A10"/>
    <mergeCell ref="A11:A26"/>
    <mergeCell ref="A27:A34"/>
    <mergeCell ref="A35:A41"/>
    <mergeCell ref="A42:A43"/>
    <mergeCell ref="A44:A48"/>
    <mergeCell ref="A49:A55"/>
    <mergeCell ref="A56:A57"/>
    <mergeCell ref="B4:B10"/>
    <mergeCell ref="B11:B26"/>
    <mergeCell ref="B27:B34"/>
    <mergeCell ref="B35:B41"/>
    <mergeCell ref="B42:B43"/>
    <mergeCell ref="B44:B48"/>
    <mergeCell ref="B49:B55"/>
    <mergeCell ref="B56:B57"/>
    <mergeCell ref="C4:C10"/>
    <mergeCell ref="C11:C26"/>
    <mergeCell ref="C27:C34"/>
    <mergeCell ref="C35:C41"/>
    <mergeCell ref="C42:C43"/>
    <mergeCell ref="C44:C48"/>
    <mergeCell ref="C49:C55"/>
    <mergeCell ref="C56:C57"/>
    <mergeCell ref="I4:I10"/>
    <mergeCell ref="I11:I26"/>
    <mergeCell ref="I27:I34"/>
    <mergeCell ref="I35:I41"/>
    <mergeCell ref="I42:I43"/>
    <mergeCell ref="I44:I48"/>
    <mergeCell ref="I49:I55"/>
    <mergeCell ref="I56:I57"/>
  </mergeCells>
  <pageMargins left="0.629861111111111" right="0.432638888888889" top="0.550694444444444" bottom="0.354166666666667" header="0.3" footer="0.3"/>
  <pageSetup paperSize="9" fitToHeight="0" orientation="landscape" horizontalDpi="2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 horizontalDpi="2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dcterms:modified xsi:type="dcterms:W3CDTF">2024-12-04T08:19:53Z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2052-11.8.2.8053</vt:lpwstr>
  </property>
</Properties>
</file>